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<sst xmlns="http://schemas.openxmlformats.org/spreadsheetml/2006/main" count="86" uniqueCount="86">
  <si>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</si>
  <si>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</si>
  <si>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</si>
  <si>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</si>
  <si>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</si>
  <si>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</si>
  <si>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</si>
  <si>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</si>
  <si>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</si>
  <si>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</si>
  <si>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</si>
  <si>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</si>
  <si>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</si>
  <si>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</si>
  <si>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</si>
  <si>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</si>
  <si>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</si>
  <si>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</si>
  <si>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</si>
  <si>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</si>
  <si>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</si>
  <si>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</si>
  <si>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</si>
  <si>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</si>
  <si>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</si>
  <si>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</si>
  <si>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</si>
  <si>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</si>
  <si>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</si>
  <si>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</si>
  <si>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</si>
  <si>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</si>
  <si>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</si>
  <si>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</si>
  <si>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</si>
  <si>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</si>
  <si>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</si>
  <si>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</si>
  <si>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</si>
  <si>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</si>
  <si>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</si>
  <si>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</si>
  <si>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</si>
  <si>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</si>
  <si>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</si>
  <si>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</si>
  <si>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</si>
  <si>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</si>
  <si>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</si>
  <si>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</si>
  <si>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</si>
  <si>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</si>
  <si>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</si>
  <si>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</si>
  <si>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</si>
  <si>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</si>
  <si>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</si>
  <si>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</si>
  <si>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</si>
  <si>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</si>
  <si>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</si>
  <si>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</si>
  <si>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</si>
  <si>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</si>
  <si>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</si>
  <si>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</si>
  <si>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</si>
  <si>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</si>
  <si>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</si>
  <si>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</si>
  <si>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</si>
  <si>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</si>
  <si>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</si>
  <si>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</si>
  <si>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</si>
  <si>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</si>
  <si>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</si>
  <si>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</si>
  <si>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</si>
  <si>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</si>
  <si>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</si>
  <si>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</si>
  <si>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</si>
  <si>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</si>
  <si>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</si>
  <si>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 1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</si>
</sst>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zoomScale="90" zoomScaleNormal="90" zoomScaleSheetLayoutView="90" workbookViewId="0">
      <selection activeCell="C25" sqref="C25:E25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0" t="s">
        <v>83</v>
      </c>
      <c r="B1" s="31"/>
      <c r="C1" s="31"/>
      <c r="D1" s="31"/>
      <c r="E1" s="31"/>
    </row>
    <row r="2" spans="1:5" ht="18.75" customHeight="1">
      <c r="A2" s="25" t="s">
        <v>85</v>
      </c>
      <c r="B2" s="25"/>
      <c r="C2" s="25"/>
      <c r="D2" s="25"/>
      <c r="E2" s="25"/>
    </row>
    <row r="3" spans="1:5" ht="15.75">
      <c r="A3" s="32"/>
      <c r="B3" s="32"/>
      <c r="C3" s="32"/>
      <c r="D3" s="34" t="s">
        <v>78</v>
      </c>
      <c r="E3" s="34"/>
    </row>
    <row r="4" spans="1:5" ht="15.75">
      <c r="A4" s="33" t="s">
        <v>81</v>
      </c>
      <c r="B4" s="33"/>
      <c r="C4" s="33"/>
      <c r="D4" s="24">
        <v>3</v>
      </c>
      <c r="E4" s="24"/>
    </row>
    <row r="5" spans="1:5" ht="38.25" customHeight="1">
      <c r="A5" s="33" t="s">
        <v>82</v>
      </c>
      <c r="B5" s="33"/>
      <c r="C5" s="33"/>
      <c r="D5" s="24">
        <v>3</v>
      </c>
      <c r="E5" s="24"/>
    </row>
    <row r="6" spans="1:5" ht="30.75" customHeight="1">
      <c r="A6" s="26" t="s">
        <v>80</v>
      </c>
      <c r="B6" s="27"/>
      <c r="C6" s="27"/>
      <c r="D6" s="27"/>
      <c r="E6" s="27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888</v>
      </c>
      <c r="C8" s="15">
        <f>SUM(C9:C19)+C25</f>
        <v>347</v>
      </c>
      <c r="D8" s="15">
        <f t="shared" ref="D8:E8" si="0">SUM(D9:D19)+D25</f>
        <v>96</v>
      </c>
      <c r="E8" s="16">
        <f t="shared" si="0"/>
        <v>445</v>
      </c>
    </row>
    <row r="9" spans="1:5" ht="47.25">
      <c r="A9" s="14" t="s">
        <v>5</v>
      </c>
      <c r="B9" s="5">
        <f>SUM(C9:E9)</f>
        <v>0</v>
      </c>
      <c r="C9" s="21">
        <v>0</v>
      </c>
      <c r="D9" s="21">
        <v>0</v>
      </c>
      <c r="E9" s="21">
        <v>0</v>
      </c>
    </row>
    <row r="10" spans="1:5" ht="47.25">
      <c r="A10" s="14" t="s">
        <v>6</v>
      </c>
      <c r="B10" s="5">
        <f t="shared" ref="B10:B25" si="1">SUM(C10:E10)</f>
        <v>0</v>
      </c>
      <c r="C10" s="21">
        <v>0</v>
      </c>
      <c r="D10" s="21">
        <v>0</v>
      </c>
      <c r="E10" s="21">
        <v>0</v>
      </c>
    </row>
    <row r="11" spans="1:5" ht="47.25">
      <c r="A11" s="14" t="s">
        <v>7</v>
      </c>
      <c r="B11" s="5">
        <f t="shared" si="1"/>
        <v>1</v>
      </c>
      <c r="C11" s="21">
        <v>0</v>
      </c>
      <c r="D11" s="21">
        <v>1</v>
      </c>
      <c r="E11" s="21">
        <v>0</v>
      </c>
    </row>
    <row r="12" spans="1:5" ht="47.25">
      <c r="A12" s="14" t="s">
        <v>8</v>
      </c>
      <c r="B12" s="5">
        <f t="shared" si="1"/>
        <v>5</v>
      </c>
      <c r="C12" s="21">
        <v>4</v>
      </c>
      <c r="D12" s="21">
        <v>1</v>
      </c>
      <c r="E12" s="21">
        <v>0</v>
      </c>
    </row>
    <row r="13" spans="1:5" ht="78.75">
      <c r="A13" s="14" t="s">
        <v>9</v>
      </c>
      <c r="B13" s="5">
        <f t="shared" si="1"/>
        <v>0</v>
      </c>
      <c r="C13" s="21">
        <v>0</v>
      </c>
      <c r="D13" s="21">
        <v>0</v>
      </c>
      <c r="E13" s="21">
        <v>0</v>
      </c>
    </row>
    <row r="14" spans="1:5" ht="47.25">
      <c r="A14" s="14" t="s">
        <v>10</v>
      </c>
      <c r="B14" s="5">
        <f t="shared" si="1"/>
        <v>0</v>
      </c>
      <c r="C14" s="21">
        <v>0</v>
      </c>
      <c r="D14" s="21">
        <v>0</v>
      </c>
      <c r="E14" s="21">
        <v>0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94</v>
      </c>
      <c r="C16" s="21">
        <v>38</v>
      </c>
      <c r="D16" s="21">
        <v>47</v>
      </c>
      <c r="E16" s="21">
        <v>9</v>
      </c>
    </row>
    <row r="17" spans="1:5" ht="47.25">
      <c r="A17" s="14" t="s">
        <v>13</v>
      </c>
      <c r="B17" s="5">
        <f t="shared" si="1"/>
        <v>107</v>
      </c>
      <c r="C17" s="21">
        <v>94</v>
      </c>
      <c r="D17" s="21">
        <v>7</v>
      </c>
      <c r="E17" s="21">
        <v>6</v>
      </c>
    </row>
    <row r="18" spans="1:5" ht="47.25">
      <c r="A18" s="14" t="s">
        <v>14</v>
      </c>
      <c r="B18" s="5">
        <f t="shared" si="1"/>
        <v>74</v>
      </c>
      <c r="C18" s="21">
        <v>37</v>
      </c>
      <c r="D18" s="21">
        <v>6</v>
      </c>
      <c r="E18" s="21">
        <v>31</v>
      </c>
    </row>
    <row r="19" spans="1:5" ht="47.25">
      <c r="A19" s="14" t="s">
        <v>15</v>
      </c>
      <c r="B19" s="5">
        <f>SUM(C19:E19)</f>
        <v>9</v>
      </c>
      <c r="C19" s="8">
        <f>SUM(C21:C24)</f>
        <v>9</v>
      </c>
      <c r="D19" s="8">
        <f t="shared" ref="D19:E19" si="2">SUM(D21:D24)</f>
        <v>0</v>
      </c>
      <c r="E19" s="8">
        <f t="shared" si="2"/>
        <v>0</v>
      </c>
    </row>
    <row r="20" spans="1:5" ht="15.75">
      <c r="A20" s="17" t="s">
        <v>3</v>
      </c>
      <c r="B20" s="5"/>
      <c r="C20" s="23"/>
      <c r="D20" s="23"/>
      <c r="E20" s="23"/>
    </row>
    <row r="21" spans="1:5" ht="15.75">
      <c r="A21" s="18" t="s">
        <v>16</v>
      </c>
      <c r="B21" s="5">
        <f t="shared" si="1"/>
        <v>8</v>
      </c>
      <c r="C21" s="21">
        <v>8</v>
      </c>
      <c r="D21" s="21">
        <v>0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>
      <c r="A24" s="18" t="s">
        <v>19</v>
      </c>
      <c r="B24" s="5">
        <f t="shared" si="1"/>
        <v>1</v>
      </c>
      <c r="C24" s="21">
        <v>1</v>
      </c>
      <c r="D24" s="21">
        <v>0</v>
      </c>
      <c r="E24" s="21">
        <v>0</v>
      </c>
    </row>
    <row r="25" spans="1:5" ht="31.5">
      <c r="A25" s="19" t="s">
        <v>20</v>
      </c>
      <c r="B25" s="20">
        <f t="shared" si="1"/>
        <v>598</v>
      </c>
      <c r="C25" s="22">
        <v>165</v>
      </c>
      <c r="D25" s="22">
        <v>34</v>
      </c>
      <c r="E25" s="22">
        <v>399</v>
      </c>
    </row>
    <row r="26" spans="1:5" ht="36.75" customHeight="1">
      <c r="A26" s="28" t="s">
        <v>79</v>
      </c>
      <c r="B26" s="29"/>
      <c r="C26" s="29"/>
      <c r="D26" s="29"/>
      <c r="E26" s="29"/>
    </row>
    <row r="27" spans="1:5" ht="31.5">
      <c r="A27" s="38"/>
      <c r="B27" s="39"/>
      <c r="C27" s="39"/>
      <c r="D27" s="40"/>
      <c r="E27" s="5" t="s">
        <v>71</v>
      </c>
    </row>
    <row r="28" spans="1:5" s="3" customFormat="1" ht="38.25" customHeight="1">
      <c r="A28" s="41" t="s">
        <v>72</v>
      </c>
      <c r="B28" s="42"/>
      <c r="C28" s="42"/>
      <c r="D28" s="43"/>
      <c r="E28" s="8">
        <f>SUM(E29:E32)</f>
        <v>202</v>
      </c>
    </row>
    <row r="29" spans="1:5" s="3" customFormat="1" ht="17.100000000000001" customHeight="1">
      <c r="A29" s="35" t="s">
        <v>73</v>
      </c>
      <c r="B29" s="36"/>
      <c r="C29" s="36"/>
      <c r="D29" s="37"/>
      <c r="E29" s="21">
        <v>63</v>
      </c>
    </row>
    <row r="30" spans="1:5" s="3" customFormat="1" ht="17.100000000000001" customHeight="1">
      <c r="A30" s="35" t="s">
        <v>74</v>
      </c>
      <c r="B30" s="36"/>
      <c r="C30" s="36"/>
      <c r="D30" s="37"/>
      <c r="E30" s="21">
        <v>29</v>
      </c>
    </row>
    <row r="31" spans="1:5" s="3" customFormat="1" ht="17.100000000000001" customHeight="1">
      <c r="A31" s="35" t="s">
        <v>75</v>
      </c>
      <c r="B31" s="36"/>
      <c r="C31" s="36"/>
      <c r="D31" s="37"/>
      <c r="E31" s="21">
        <v>109</v>
      </c>
    </row>
    <row r="32" spans="1:5" s="3" customFormat="1" ht="17.100000000000001" customHeight="1">
      <c r="A32" s="35" t="s">
        <v>76</v>
      </c>
      <c r="B32" s="36"/>
      <c r="C32" s="36"/>
      <c r="D32" s="37"/>
      <c r="E32" s="21">
        <v>1</v>
      </c>
    </row>
  </sheetData>
  <sheetProtection sheet="1" objects="1" scenarios="1" formatCells="0"/>
  <mergeCells count="16">
    <mergeCell ref="A31:D31"/>
    <mergeCell ref="A32:D32"/>
    <mergeCell ref="A27:D27"/>
    <mergeCell ref="A28:D28"/>
    <mergeCell ref="A29:D29"/>
    <mergeCell ref="A30:D30"/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0</v>
      </c>
      <c r="E2" s="4">
        <f>'Форма отчетности'!$D$9</f>
        <v>0</v>
      </c>
      <c r="F2" s="4">
        <f>'Форма отчетности'!$E$9</f>
        <v>0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0</v>
      </c>
      <c r="K2" s="4">
        <f>'Форма отчетности'!$D$11</f>
        <v>1</v>
      </c>
      <c r="L2" s="4">
        <f>'Форма отчетности'!$E$11</f>
        <v>0</v>
      </c>
      <c r="M2" s="10">
        <f>'Форма отчетности'!$C$12</f>
        <v>4</v>
      </c>
      <c r="N2" s="10">
        <f>'Форма отчетности'!$D$12</f>
        <v>1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38</v>
      </c>
      <c r="Z2" s="10">
        <f>'Форма отчетности'!$D$16</f>
        <v>47</v>
      </c>
      <c r="AA2" s="10">
        <f>'Форма отчетности'!$E$16</f>
        <v>9</v>
      </c>
      <c r="AB2" s="4">
        <f>'Форма отчетности'!$C$17</f>
        <v>94</v>
      </c>
      <c r="AC2" s="4">
        <f>'Форма отчетности'!$D$17</f>
        <v>7</v>
      </c>
      <c r="AD2" s="4">
        <f>'Форма отчетности'!$E$17</f>
        <v>6</v>
      </c>
      <c r="AE2" s="10">
        <f>'Форма отчетности'!$C$18</f>
        <v>37</v>
      </c>
      <c r="AF2" s="10">
        <f>'Форма отчетности'!$D$18</f>
        <v>6</v>
      </c>
      <c r="AG2" s="10">
        <f>'Форма отчетности'!$E$18</f>
        <v>31</v>
      </c>
      <c r="AH2" s="4">
        <f>'Форма отчетности'!$C$21</f>
        <v>8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1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165</v>
      </c>
      <c r="AU2" s="4">
        <f>'Форма отчетности'!$D$25</f>
        <v>34</v>
      </c>
      <c r="AV2" s="4">
        <f>'Форма отчетности'!$E$25</f>
        <v>399</v>
      </c>
      <c r="AW2" s="10">
        <f>'Форма отчетности'!E29</f>
        <v>63</v>
      </c>
      <c r="AX2" s="10">
        <f>'Форма отчетности'!E30</f>
        <v>29</v>
      </c>
      <c r="AY2" s="10">
        <f>'Форма отчетности'!E31</f>
        <v>109</v>
      </c>
      <c r="AZ2" s="10">
        <f>'Форма отчетности'!E32</f>
        <v>1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2021-01-13T08:10:33Z</cp:lastPrinted>
  <dcterms:created xsi:type="dcterms:W3CDTF">2018-12-24T10:35:44Z</dcterms:created>
  <dcterms:modified xsi:type="dcterms:W3CDTF">2023-04-11T14:09:49Z</dcterms:modified>
</cp:coreProperties>
</file>