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2" yWindow="-122" windowWidth="26300" windowHeight="14889" tabRatio="357"/>
  </bookViews>
  <sheets>
    <sheet name="2024" sheetId="1" r:id="rId1"/>
    <sheet name="Лист2" sheetId="2" r:id="rId2"/>
  </sheets>
  <definedNames>
    <definedName name="_xlnm._FilterDatabase" localSheetId="0" hidden="1">'2024'!$A$1:$BN$37</definedName>
    <definedName name="_xlnm.Print_Area" localSheetId="0">'2024'!$A$1:$BN$28</definedName>
  </definedNames>
  <calcPr calcId="125725"/>
</workbook>
</file>

<file path=xl/calcChain.xml><?xml version="1.0" encoding="utf-8"?>
<calcChain xmlns="http://schemas.openxmlformats.org/spreadsheetml/2006/main">
  <c r="AG49" i="1"/>
  <c r="AG48"/>
  <c r="BG7"/>
  <c r="BK7"/>
  <c r="AG46"/>
  <c r="AP36"/>
  <c r="AA36"/>
  <c r="AD36"/>
  <c r="AP40" s="1"/>
  <c r="AG36"/>
  <c r="AJ36"/>
  <c r="AM36"/>
  <c r="AS36"/>
  <c r="X36"/>
  <c r="AG51"/>
</calcChain>
</file>

<file path=xl/sharedStrings.xml><?xml version="1.0" encoding="utf-8"?>
<sst xmlns="http://schemas.openxmlformats.org/spreadsheetml/2006/main" count="261" uniqueCount="130">
  <si>
    <t>Рег. номер учетной записи</t>
  </si>
  <si>
    <t>Сокращенное наименование поставщика социальных услуг</t>
  </si>
  <si>
    <t>Полное наименование поставщика социальных услуг</t>
  </si>
  <si>
    <t>Дата государственной регистрации</t>
  </si>
  <si>
    <t>Организационно-правовая форма поставщика социальных услуг</t>
  </si>
  <si>
    <t>Контактный телефон</t>
  </si>
  <si>
    <t>Адрес электронной почты</t>
  </si>
  <si>
    <t>Сведения о формах социального обслуживания</t>
  </si>
  <si>
    <t>Перечень предоставляемых социальных услуг</t>
  </si>
  <si>
    <t>Информация об условиях предоставления социальных услуг</t>
  </si>
  <si>
    <t>Информация о результатах проведенных проверок</t>
  </si>
  <si>
    <t>Информация об опыте работы поставщика социальных услуг за последние 5 лет</t>
  </si>
  <si>
    <t>Улица</t>
  </si>
  <si>
    <t>Дом</t>
  </si>
  <si>
    <t>Офис</t>
  </si>
  <si>
    <t>Фамилия</t>
  </si>
  <si>
    <t>Имя</t>
  </si>
  <si>
    <t>Отчество</t>
  </si>
  <si>
    <t>Услуги</t>
  </si>
  <si>
    <t>Полустационарное обслуживание</t>
  </si>
  <si>
    <t>Обслуживание на дому</t>
  </si>
  <si>
    <t>Населенный пункт</t>
  </si>
  <si>
    <t>Юридический  адрес регистрации организации</t>
  </si>
  <si>
    <t>№ п/п</t>
  </si>
  <si>
    <t>Корпус</t>
  </si>
  <si>
    <t>Дата постановки на учет в реестре поставщиков</t>
  </si>
  <si>
    <t>Информация о лицензиях и их реквизитах</t>
  </si>
  <si>
    <t>Тариф (руб.)</t>
  </si>
  <si>
    <t>Предполагаемое количество обращений по срочной соц. помощи</t>
  </si>
  <si>
    <t>Общее количество мест</t>
  </si>
  <si>
    <t>Количество свободных мест</t>
  </si>
  <si>
    <t>Дополнительная информация</t>
  </si>
  <si>
    <t>Срочная социальная помощь</t>
  </si>
  <si>
    <t>Руководитель поставщика соц. услуг</t>
  </si>
  <si>
    <t>Дата внесения последнего изменения</t>
  </si>
  <si>
    <t>Адрес официального сайта</t>
  </si>
  <si>
    <t xml:space="preserve">Данные об учредителе </t>
  </si>
  <si>
    <t>Категория получателей социальных услуг</t>
  </si>
  <si>
    <t>Услуги в целях повышения коммуникативного потенциала</t>
  </si>
  <si>
    <t>Социально-правовые 
услуги</t>
  </si>
  <si>
    <t>Социально-трудовые
услуги</t>
  </si>
  <si>
    <t>Социально-педагогические
услуги</t>
  </si>
  <si>
    <t>Социально-психологические
услуги</t>
  </si>
  <si>
    <t>Социально-медицинские
услуги</t>
  </si>
  <si>
    <t>Социально-бытовые
услуги</t>
  </si>
  <si>
    <t>Государственное областное автономное учреждение социального обслуживания населения "Кандалакшский комплексный центр социального обслуживания населения"</t>
  </si>
  <si>
    <t>ГОАУСОН "Кандалакшский КЦСОН"</t>
  </si>
  <si>
    <t xml:space="preserve">Государственное областное автономное учреждение </t>
  </si>
  <si>
    <t>Мурманская область, город Кандалакша</t>
  </si>
  <si>
    <t>Фрунзе</t>
  </si>
  <si>
    <t>-</t>
  </si>
  <si>
    <t>kandasoc@mail.ru</t>
  </si>
  <si>
    <t xml:space="preserve">покупка за счет средств получателя социальных услуг и доставка на дом продуктов питания, промышленных товаров первой необходимости, средств санитарии и гигиены, средств ухода, книг, газет, журналов
</t>
  </si>
  <si>
    <t xml:space="preserve">гражданин, признанный нуждающимся в социальном обслуживании на дому </t>
  </si>
  <si>
    <t>помощь в приготовлении пищи</t>
  </si>
  <si>
    <t>оплата за счет средств получателя социальных услуг жилищно- коммунальных услуг и услуг связи</t>
  </si>
  <si>
    <t>организация помощи в проведении ремонта жилых помещений</t>
  </si>
  <si>
    <t>уборка жилых помещений</t>
  </si>
  <si>
    <t xml:space="preserve">гражданин признанный нуждающимся в социальном обслуживании на дому </t>
  </si>
  <si>
    <t>предоставление гигиенических услуг лицам, не способным по состоянию здоровья самостоятельно осуществлять за собой уход</t>
  </si>
  <si>
    <t>выполнение процедур, связанных с организацией ухода, наблюдением за состоянием здоровья получателей социальных услуг (измерение температуры тела, артериального давления, контроль за приемом лекарственных препаратов и др.)</t>
  </si>
  <si>
    <t>социально-психологическое консультирование (в том числе по вопросам внутрисемейных отношений)</t>
  </si>
  <si>
    <t>обучение практическим навыкам общего ухода за тяжелобольными получателями социальных услуг, получателями социальных услуг, имеющими ограничения жизнедеятельности, в том числе за детьми-инвалидами</t>
  </si>
  <si>
    <t>оказание помощи в оформлении и восстановлении утраченных документов получателей социальных услуг</t>
  </si>
  <si>
    <t>гражданин, признанный нуждающимся в социальном обслуживании на дому</t>
  </si>
  <si>
    <t>обучение инвалидов (детей-инвалидов) пользованию средствами ухода и техническими средствами реабилитации</t>
  </si>
  <si>
    <t>оказание содействия в проведении оздоровительных мероприятий</t>
  </si>
  <si>
    <t>социально-психологический патронаж</t>
  </si>
  <si>
    <t>организация помощи родителям и иным законным представителям детей-инвалидов, воспитываемых дома, в обучении таких детей навыкам самообслуживания, общения, направленным на развитие личности</t>
  </si>
  <si>
    <t>оказание помощи в получении юридических услуг (в том числе бесплатно)</t>
  </si>
  <si>
    <t>проведение социально-реабилитационных мероприятий в сфере социального обслуживания</t>
  </si>
  <si>
    <t>систематическое наблюдение за получателями социальных услуг в целях выявления отклонений в состоянии их здоровья</t>
  </si>
  <si>
    <t>социально-педагогическая коррекция, включая диагностику и консультирование</t>
  </si>
  <si>
    <t>оказание помощи в защите прав и законных интересов получателей социальных услуг</t>
  </si>
  <si>
    <t>обучение навыкам поведения в быту и общественных местах</t>
  </si>
  <si>
    <t>проведение мероприятий, направленных на формирование здорового образа жизни</t>
  </si>
  <si>
    <t>организация досуга (праздники, экскурсии и другие культурные мероприятия)</t>
  </si>
  <si>
    <t>оказание помощи в обучении навыкам компьютерной грамотности</t>
  </si>
  <si>
    <t>консультирование по социально-медицинским вопросам (поддержание и сохранение здоровья получателей социальных услуг, проведение оздоровительных мероприятий, выявление отклонений в состоянии их здоровья)</t>
  </si>
  <si>
    <t>1. Социальное обслуживание на дому</t>
  </si>
  <si>
    <t>формирование позитивных интересов (в том числе в сфере досуга)</t>
  </si>
  <si>
    <t xml:space="preserve"> </t>
  </si>
  <si>
    <t>сдача за счет средств получателя социальных услуг вещей в стирку, химчистку, ремонт и обратная их доставка</t>
  </si>
  <si>
    <t>нет</t>
  </si>
  <si>
    <t>отправка за счет средств получателя социальных услуг почтовой корреспонденции</t>
  </si>
  <si>
    <t>помощь в приеме пищи (кормление)</t>
  </si>
  <si>
    <t>покупка за счет средств получателя социальных услуг топлива, топка печей, обеспечение водой (в жилых помещениях без центрального отопления и (или) водоснабжения)</t>
  </si>
  <si>
    <t>обеспечение площадью жилых помещений в соответствии с утвержденными нормативами</t>
  </si>
  <si>
    <t>проведение мероприятий по использованию трудовых возможностей и обучению доступным профессиональным навыкам</t>
  </si>
  <si>
    <t>оказание помощи в оформлении и восстановлении утраченных документов получателей социальных услуг.</t>
  </si>
  <si>
    <t xml:space="preserve">обеспечение питанием в соответствии с утвержденными 
нормативами
</t>
  </si>
  <si>
    <t>организация помощи в получении образования, в том числе профессионального образования, инвалидами (детьми-инвалидами) в соответствии с их способностями</t>
  </si>
  <si>
    <t xml:space="preserve">обучение навыкам поведения в быту и общественных местах
</t>
  </si>
  <si>
    <t>обеспечение мягким инвентарем (одеждой, обувью, нательным бельем и постельными принадлежностями) в соответствии с утвержденными нормативами</t>
  </si>
  <si>
    <t xml:space="preserve">предоставление гигиенических услуг лицам, не способным по состоянию здоровья самостоятельно осуществлять за собой уход
</t>
  </si>
  <si>
    <t>проведение занятий по адаптивной физической культуре</t>
  </si>
  <si>
    <t xml:space="preserve">консультирование по социально-медицинским вопросам (поддержание и сохранение здоровья получателей социальных услуг, проведение оздоровительных мероприятий, выявление отклонений в состоянии их здоровья)
</t>
  </si>
  <si>
    <t xml:space="preserve">Предоставление срочных социальных услуг осуществляется в целях оказания неотложной помощи,  бесплатно, в сроки, обусловленные нуждаемостью гражданина, без составления индивидуальной программы предоставления социальных услуг и без заключения договора о предоставлении социальных услуг. Основанием для предоставления срочных социальных услуг является письменное заявление гражданина в учреждение социального обслуживания.                                                                                                                                                                         </t>
  </si>
  <si>
    <t>выполнение процедур, связанных с организацией ухода, наблюдение за состоянием здоровья получателей социальных услуг (измерение температуры тела, артериального давления, контроль за приемом лекарственных препаратов и др.)</t>
  </si>
  <si>
    <r>
      <t xml:space="preserve">гражданин, </t>
    </r>
    <r>
      <rPr>
        <u/>
        <sz val="12"/>
        <color indexed="8"/>
        <rFont val="Times New Roman"/>
        <family val="1"/>
        <charset val="204"/>
      </rPr>
      <t xml:space="preserve">частично </t>
    </r>
    <r>
      <rPr>
        <sz val="12"/>
        <color indexed="8"/>
        <rFont val="Times New Roman"/>
        <family val="1"/>
        <charset val="204"/>
      </rPr>
      <t>утративший способность либо возможности осуществлять самообслуживание, самостоятельно передвигаться, обеспечивать основные жизненные потребности в силу заболевания, травмы, возраста или наличия инвалидности</t>
    </r>
  </si>
  <si>
    <t>Гражданин при отсутствии возможности обеспечения ухода (в том числе временного) за инвалидом, ребенком, детьми, а также отсутствие попечения над ними</t>
  </si>
  <si>
    <t>Гражданин при наличии в семье инвалида или инвалидов, в том числе ребенка-инвалида или детей-инвалидов, нуждающихся в постоянном постороннем уходе</t>
  </si>
  <si>
    <t>Гражданин при отсутствии возможности обеспечения ухода (в том числе временного) за инвалидом, ребенком, детьми, а также отсутствие попечения над ними в условиях временного приюта</t>
  </si>
  <si>
    <t xml:space="preserve">Гражданин при отсутствии возможности обеспечения ухода (в том числе временного) за инвалидом, ребенком, детьми, а также отсутствие попечения над ними в условиях временного приюта   </t>
  </si>
  <si>
    <t xml:space="preserve">Гражданин при отсутствии возможности обеспечения ухода (в том числе временного) за инвалидом, ребенком, детьми, а также отсутствие попечения над ними в условиях временного приюта  </t>
  </si>
  <si>
    <t>Гражданин при наличии в семье инвалида или инвалидов, в том числе ребенка-инвалида или детей-инвалидов, нуждающихся в постоянном постороннем уходе в условиях дневного пребывания</t>
  </si>
  <si>
    <t>https://mykcson.ru</t>
  </si>
  <si>
    <t xml:space="preserve">Министерство труда и социального развития Мурманской области. Юридический адрес: 183025, г. Мурманск, ул. Полярные Зори, д. 46а (E-mail: minsoc@gov-murman.ru), телефон (815 2) 486-605, факс (815 2) 486-606                                         </t>
  </si>
  <si>
    <t>Информация размещена на сайте учреждения  mykcson.ru</t>
  </si>
  <si>
    <t xml:space="preserve">Информация размещена на сайте учреждения  mykcson.ru
</t>
  </si>
  <si>
    <t>Учреждением предоставляется услуга «Социальное такси». Право на получение услуги «Социальное такси» имеют проживающие на территории Кандалакшского района граждане, имеющие ограничения к передвижению:
- одиноко проживающие инвалиды первой и второй групп (супружеские пары из их числа), дети-инвалиды;
- одиноко проживающие граждане в возрасте 80 лет и старше (супружеские пары из их числа).
Граждане, имеющие право на получение услуги «Социальное такси», могут брать с собой в поездку не более двух сопровождающих.
При наличии свободного времени в графике движения автотранспортных средств в день выполнения заказов услуга «Социальное такси» предоставляется другим имеющим ограничения к передвижению гражданам пожилого возраста (женщины старше 55 лет, мужчины старше 60 лет) и инвалидам.
Право на первоочередное получение услуги «Социальное такси» имеют инвалиды и участники Великой Отечественной войны, инвалиды боевых действий.</t>
  </si>
  <si>
    <t>Стационарное обслуживание</t>
  </si>
  <si>
    <t>2.Полустационарное социальное обслуживание</t>
  </si>
  <si>
    <t xml:space="preserve"> 017-5102050539</t>
  </si>
  <si>
    <t>на дому</t>
  </si>
  <si>
    <t>Лицензия на осуществление медицинской деятельности № ЛО-51-01-001872 от ‎21‎.‎12‎.‎2017</t>
  </si>
  <si>
    <t>предоставление транспорта для первозки инвалида, являющегося получателем социальной услуги и имеющего ограниченные возможности передвижения, к месту предоставления социальной услуги в полустационарной форме</t>
  </si>
  <si>
    <t>дневное (дети инвалиды)</t>
  </si>
  <si>
    <t>приют (несоверш)</t>
  </si>
  <si>
    <t>ИТОГО</t>
  </si>
  <si>
    <t>Социальные услуги в полустационарной форме предоставляются гражданам, признанным нуждающимися в социальном обслуживании в случае, если существуют обстоятельства, которые ухудшают или могут ухудшить условия его жизнедеятельности. Социальные услуги предоставляются получателю социальных услуг в соответствии с индивидуальной программой предоставления социальных услуг и на основании договора о предоставлении социальных услуг, заключаемого между получателем социальных услуг или его законным представителем и поставщиком социальных услуг.         Социальные услуги в полустационарной форме социального обслуживания предоставляются бесплатно:1) несовершеннолетним детям; 2) лицам, пострадавшим в результате чрезвычайных ситуаций, вооруженных межнациональных (межэтнических) конфликтов; 3) участникам ВОВ;  4) инвалидам ВОВ; 5) вдовам участников ВОВ; 6) вдовам инвалидов ВОВ;      7) гражданам, имеющим среднедушевой доход, ниже предельной величины или равный предельной величине среднедушевого дохода для предоставления социальных услуг бесплатно, установленной законом Мурманской области.                                             Размер ежемесячной платы рассчитывается на основе тарифов на социальные услуги, но не может превышать 50% разницы между величиной среднедушевого дохода получателя социальных услуг и предельной величиной среднедушевого дохода, установленной в Мурманской области. Плата за предоставление социальных услуг производится в соответствии с договором о предоставлении социальных услуг.</t>
  </si>
  <si>
    <t>Социальные услуги в форме социального  обслуживания на дому предоставляются гражданин признанный нуждающимися в социальном обслуживании в случае, если существуют обстоятельства, которые ухудшают или могут ухудшить условия его жизнедеятельности . Социальные услуги предоставляются получателю социальных услуг в соответствии с индивидуальной программой предоставления социальных услуг и на основании договора о предоставлении социальных услуг, заключаемого между получателем социальных услуг или его законным представителем и поставщиком социальных услуг.  Социальные услуги в полустационарной форме социального обслуживания предоставляются бесплатно:1) несовершеннолетним детям; 2) лицам, пострадавшим в результате чрезвычайных ситуаций, вооруженных межнациональных (межэтнических) конфликтов; 3) участникам ВОВ;  4) инвалидам ВОВ; 5) вдовам участников ВОВ; 6) вдовам инвалидов ВОВ;      7) гражданам, имеющим среднедушевой доход, ниже предельной величины или равный предельной величине среднедушевого дохода для предоставления социальных услуг бесплатно, установленной законом Мурманской области. 
Социальные услуги в форме социального обслуживания на дому предоставляются за плату или частичную плату, если на дату обращения среднедушевой доход получателя социальных услуг, рассчитанный в соответствии с порядком определения среднедушевого дохода для предоставления социальных услуг бесплатно, установленным Правительством Российской Федерации, превышает предельную величину среднедушевого дохода, установленную в Мурманской области. 
Размер ежемесячной платы рассчитывается на основе тарифов на социальные услуги, но не может превышать 50% разницы между величиной среднедушевого дохода получателя социальных услуг и предельной величиной среднедушевого дохода, установленной в Мурманской области. Плата за предоставление социальных услуг производится в соответствии с договором о предоставлении социальных услуг.</t>
  </si>
  <si>
    <t>Паспорт поставщика социальных услуг ГОАУСОН "Кандалакшский КЦСОН"</t>
  </si>
  <si>
    <t>Приложение №2 к порядку формирования и ведения реестра поставщиков социальных услуг Мурманской области</t>
  </si>
  <si>
    <t>В  отделении  для несовершеннолетних, нуждающихся в социальной реабилитации -12;  в отделении реабилитации детей и подростков с ограниченными физическими и умственными возможностями -9.</t>
  </si>
  <si>
    <t xml:space="preserve">В 2023 г. в учреждении проводились следующие проверки:
1. Май 2023 г,, акт от 01.06.2023, Территориальный отдел Управления Роспотребнадзора по Мурманской области в Кандалакшском и Терском районах, г. Полярные Зори (в соответствии с ежегодным планом проверок на 2023 год). Предмет: проверка деятельности юридических лиц по соблюдению требований санитарного законодательства, законодательства РФ в области защиты прав потребителей. По результатам проверки выявлены нарушения, замечания устранены частично в 2023 году.  Направлено предложение по формированию проекта бюджета Мурманской области на 2024 год и плановый период 2025-2026 годов о потребности участия в мероприятиях госпрограммы Мурманской области «Социальная поддержка» (Улучшение санитарно-эпидемиологических условий)  для устранения нарушений согласно предписанию. Замена подвесного потолка типа "Armstrong". Разработана смета.
2. Июнь 2023 г,, акт от 16.06.2023, Отдел надзорной деятельности и профилактической работы по Кандалакшскому и Терскому районам управления надзорной деятельности и профилактической работы Главного управления МЧС России по Мурманской области. Предмет: осуществление федерального государственного пожарного надзора. Выявленные замечания устранены в полном объеме.
3. Июнь 2023 г., акт от 29.06.2023, Министерство труда и социального развития Мурманской области. Предмет: Соблюдение требований ФЗ от 06.03.2006 №35-ФЗ "О противодействии терроризму" и постановления Правительства Российской Федерации от 13.05.2016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(территорий)"соблюдение требований, установленных Трудовым кодексом РФ, федеральными законами, законами Мурманской области, иными нормативными правовыми актами, содержащими нормы трудового права; государственные нормативные требования охраны труда, содержащиеся в нормативных правовых актах РФ и Мурманской области. В ходе проверки нарушений не установлено.
</t>
  </si>
  <si>
    <t xml:space="preserve">Титаренко </t>
  </si>
  <si>
    <t xml:space="preserve">Елена </t>
  </si>
  <si>
    <t>Михайловна</t>
  </si>
  <si>
    <t>8(81533)21014</t>
  </si>
</sst>
</file>

<file path=xl/styles.xml><?xml version="1.0" encoding="utf-8"?>
<styleSheet xmlns="http://schemas.openxmlformats.org/spreadsheetml/2006/main">
  <fonts count="12">
    <font>
      <sz val="11"/>
      <color theme="1"/>
      <name val="Calibri"/>
      <family val="2"/>
      <charset val="204"/>
      <scheme val="minor"/>
    </font>
    <font>
      <sz val="8"/>
      <name val="Calibri"/>
      <family val="2"/>
      <charset val="204"/>
    </font>
    <font>
      <sz val="11"/>
      <name val="Times New Roman"/>
      <family val="1"/>
      <charset val="204"/>
    </font>
    <font>
      <sz val="12"/>
      <color indexed="8"/>
      <name val="Times New Roman"/>
      <family val="1"/>
      <charset val="204"/>
    </font>
    <font>
      <u/>
      <sz val="12"/>
      <color indexed="8"/>
      <name val="Times New Roman"/>
      <family val="1"/>
      <charset val="204"/>
    </font>
    <font>
      <b/>
      <sz val="11"/>
      <name val="Times New Roman"/>
      <family val="1"/>
      <charset val="204"/>
    </font>
    <font>
      <b/>
      <i/>
      <sz val="11"/>
      <name val="Times New Roman"/>
      <family val="1"/>
      <charset val="204"/>
    </font>
    <font>
      <u/>
      <sz val="11"/>
      <name val="Times New Roman"/>
      <family val="1"/>
      <charset val="204"/>
    </font>
    <font>
      <b/>
      <sz val="11"/>
      <color indexed="8"/>
      <name val="Times New Roman"/>
      <family val="1"/>
      <charset val="204"/>
    </font>
    <font>
      <b/>
      <sz val="12"/>
      <name val="Times New Roman"/>
      <family val="1"/>
      <charset val="204"/>
    </font>
    <font>
      <u/>
      <sz val="8.8000000000000007"/>
      <color theme="10"/>
      <name val="Calibri"/>
      <family val="2"/>
      <charset val="204"/>
    </font>
    <font>
      <sz val="12"/>
      <color theme="1"/>
      <name val="Times New Roman"/>
      <family val="1"/>
      <charset val="20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42">
    <xf numFmtId="0" fontId="0" fillId="0" borderId="0" xfId="0"/>
    <xf numFmtId="0" fontId="11" fillId="0" borderId="0" xfId="0" applyFont="1"/>
    <xf numFmtId="0" fontId="2" fillId="0" borderId="0" xfId="0" applyFont="1"/>
    <xf numFmtId="4"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xf numFmtId="0" fontId="2" fillId="0" borderId="1" xfId="0" applyFont="1" applyBorder="1" applyAlignment="1">
      <alignment horizontal="left" vertical="top" wrapText="1"/>
    </xf>
    <xf numFmtId="0" fontId="2" fillId="0" borderId="0" xfId="0" applyFont="1" applyAlignment="1">
      <alignment wrapText="1"/>
    </xf>
    <xf numFmtId="4" fontId="2" fillId="0" borderId="0" xfId="0" applyNumberFormat="1" applyFont="1"/>
    <xf numFmtId="0" fontId="5" fillId="0" borderId="0" xfId="0" applyFont="1"/>
    <xf numFmtId="0" fontId="6" fillId="0" borderId="0" xfId="0" applyFont="1"/>
    <xf numFmtId="0" fontId="2" fillId="0" borderId="1" xfId="0" applyFont="1" applyBorder="1" applyAlignment="1">
      <alignment vertical="top"/>
    </xf>
    <xf numFmtId="2" fontId="2" fillId="0" borderId="1" xfId="0" applyNumberFormat="1" applyFont="1" applyBorder="1" applyAlignment="1">
      <alignment horizontal="center" vertical="top" wrapText="1"/>
    </xf>
    <xf numFmtId="2" fontId="2" fillId="0" borderId="1" xfId="0" applyNumberFormat="1" applyFont="1" applyBorder="1" applyAlignment="1">
      <alignment horizontal="left" vertical="top" wrapText="1"/>
    </xf>
    <xf numFmtId="0" fontId="0" fillId="0" borderId="0" xfId="0" applyAlignment="1">
      <alignment wrapText="1"/>
    </xf>
    <xf numFmtId="4" fontId="2" fillId="0" borderId="1" xfId="0" applyNumberFormat="1" applyFont="1" applyBorder="1"/>
    <xf numFmtId="0" fontId="5" fillId="0" borderId="1" xfId="0" applyFont="1" applyBorder="1" applyAlignment="1">
      <alignment horizontal="center" vertical="center" wrapText="1"/>
    </xf>
    <xf numFmtId="0" fontId="5" fillId="0" borderId="0" xfId="0" applyFont="1" applyAlignment="1">
      <alignment horizontal="center"/>
    </xf>
    <xf numFmtId="0" fontId="9" fillId="0" borderId="0" xfId="0" applyFont="1"/>
    <xf numFmtId="0" fontId="2" fillId="2" borderId="1" xfId="0" applyFont="1" applyFill="1" applyBorder="1" applyAlignment="1">
      <alignment horizontal="left" vertical="top" wrapText="1"/>
    </xf>
    <xf numFmtId="4" fontId="2" fillId="2" borderId="1" xfId="0" applyNumberFormat="1"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0" fontId="2" fillId="2" borderId="1" xfId="0" applyFont="1" applyFill="1" applyBorder="1"/>
    <xf numFmtId="0" fontId="2" fillId="2" borderId="1" xfId="0" applyFont="1" applyFill="1" applyBorder="1" applyAlignment="1">
      <alignment horizontal="center" vertical="top" wrapText="1"/>
    </xf>
    <xf numFmtId="0" fontId="2" fillId="2" borderId="1" xfId="0" applyFont="1" applyFill="1" applyBorder="1" applyAlignment="1">
      <alignmen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5" fillId="0" borderId="1" xfId="0" applyFont="1" applyBorder="1" applyAlignment="1">
      <alignment horizontal="center" vertical="center" wrapText="1"/>
    </xf>
    <xf numFmtId="0" fontId="7" fillId="0" borderId="2" xfId="1" applyFont="1" applyFill="1" applyBorder="1" applyAlignment="1" applyProtection="1">
      <alignment horizontal="left" vertical="top" wrapText="1"/>
    </xf>
    <xf numFmtId="0" fontId="7" fillId="0" borderId="3" xfId="1" applyFont="1" applyFill="1" applyBorder="1" applyAlignment="1" applyProtection="1">
      <alignment horizontal="left" vertical="top" wrapText="1"/>
    </xf>
    <xf numFmtId="0" fontId="7" fillId="0" borderId="4" xfId="1" applyFont="1" applyFill="1" applyBorder="1" applyAlignment="1" applyProtection="1">
      <alignment horizontal="left" vertical="top" wrapText="1"/>
    </xf>
    <xf numFmtId="14" fontId="2" fillId="0" borderId="2" xfId="0" applyNumberFormat="1" applyFont="1" applyBorder="1" applyAlignment="1">
      <alignment horizontal="left" vertical="top" wrapText="1"/>
    </xf>
    <xf numFmtId="14" fontId="2" fillId="0" borderId="3"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0" fontId="8"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dasoc@mail.ru" TargetMode="External"/></Relationships>
</file>

<file path=xl/worksheets/sheet1.xml><?xml version="1.0" encoding="utf-8"?>
<worksheet xmlns="http://schemas.openxmlformats.org/spreadsheetml/2006/main" xmlns:r="http://schemas.openxmlformats.org/officeDocument/2006/relationships">
  <dimension ref="A1:BN51"/>
  <sheetViews>
    <sheetView tabSelected="1" view="pageBreakPreview" topLeftCell="AZ1" zoomScale="59" zoomScaleNormal="59" zoomScaleSheetLayoutView="59" workbookViewId="0">
      <selection activeCell="BM7" sqref="BM7:BM34"/>
    </sheetView>
  </sheetViews>
  <sheetFormatPr defaultColWidth="38.125" defaultRowHeight="14.3"/>
  <cols>
    <col min="1" max="1" width="6.625" style="2" customWidth="1"/>
    <col min="2" max="2" width="16.25" style="2" customWidth="1"/>
    <col min="3" max="3" width="15" style="2" customWidth="1"/>
    <col min="4" max="4" width="20.375" style="2" customWidth="1"/>
    <col min="5" max="5" width="17.625" style="2" customWidth="1"/>
    <col min="6" max="6" width="17.375" style="2" customWidth="1"/>
    <col min="7" max="7" width="20.625" style="2" customWidth="1"/>
    <col min="8" max="8" width="17.625" style="2" customWidth="1"/>
    <col min="9" max="9" width="20.375" style="2" customWidth="1"/>
    <col min="10" max="10" width="9.375" style="2" customWidth="1"/>
    <col min="11" max="11" width="6.75" style="2" customWidth="1"/>
    <col min="12" max="12" width="8.125" style="2" customWidth="1"/>
    <col min="13" max="13" width="7.625" style="2" customWidth="1"/>
    <col min="14" max="14" width="15.875" style="2" customWidth="1"/>
    <col min="15" max="15" width="17.125" style="2" customWidth="1"/>
    <col min="16" max="16" width="18" style="2" customWidth="1"/>
    <col min="17" max="17" width="11.25" style="2" customWidth="1"/>
    <col min="18" max="18" width="9.75" style="2" customWidth="1"/>
    <col min="19" max="19" width="13.125" style="2" customWidth="1"/>
    <col min="20" max="20" width="15.125" style="2" customWidth="1"/>
    <col min="21" max="21" width="19.875" style="2" customWidth="1"/>
    <col min="22" max="23" width="38.125" style="2" customWidth="1"/>
    <col min="24" max="24" width="9.75" style="2" customWidth="1"/>
    <col min="25" max="26" width="38.125" style="2" customWidth="1"/>
    <col min="27" max="27" width="10.125" style="2" customWidth="1"/>
    <col min="28" max="29" width="38.125" style="2" customWidth="1"/>
    <col min="30" max="30" width="12.625" style="2" customWidth="1"/>
    <col min="31" max="32" width="38.125" style="2" customWidth="1"/>
    <col min="33" max="33" width="10.125" style="2" customWidth="1"/>
    <col min="34" max="35" width="38.125" style="2" customWidth="1"/>
    <col min="36" max="36" width="11.125" style="2" customWidth="1"/>
    <col min="37" max="38" width="38.125" style="2" customWidth="1"/>
    <col min="39" max="39" width="10" style="2" customWidth="1"/>
    <col min="40" max="41" width="38.125" style="2" customWidth="1"/>
    <col min="42" max="42" width="12" style="2" customWidth="1"/>
    <col min="43" max="44" width="38.125" style="2" customWidth="1"/>
    <col min="45" max="45" width="12.25" style="2" customWidth="1"/>
    <col min="46" max="46" width="11.375" customWidth="1"/>
    <col min="47" max="47" width="12" customWidth="1"/>
    <col min="48" max="48" width="15.75" customWidth="1"/>
    <col min="49" max="49" width="14.375" customWidth="1"/>
    <col min="50" max="50" width="17.875" customWidth="1"/>
    <col min="51" max="51" width="33.125" style="2" customWidth="1"/>
    <col min="52" max="52" width="12.375" style="2" customWidth="1"/>
    <col min="53" max="53" width="35.875" style="2" customWidth="1"/>
    <col min="54" max="54" width="38.125" style="2" customWidth="1"/>
    <col min="55" max="55" width="23.25" style="2" customWidth="1"/>
    <col min="56" max="56" width="12.125" style="2" customWidth="1"/>
    <col min="57" max="57" width="11.375" style="2" customWidth="1"/>
    <col min="58" max="59" width="38.125" style="2" customWidth="1"/>
    <col min="60" max="60" width="23" style="2" customWidth="1"/>
    <col min="61" max="61" width="16.125" style="2" customWidth="1"/>
    <col min="62" max="63" width="38.125" style="2" customWidth="1"/>
    <col min="64" max="64" width="21.125" style="2" customWidth="1"/>
    <col min="65" max="65" width="13.125" style="2" customWidth="1"/>
    <col min="66" max="16384" width="38.125" style="2"/>
  </cols>
  <sheetData>
    <row r="1" spans="1:66">
      <c r="G1" s="2" t="s">
        <v>123</v>
      </c>
      <c r="H1" s="9"/>
      <c r="BI1" s="9"/>
    </row>
    <row r="2" spans="1:66" ht="14.3" customHeight="1">
      <c r="B2" s="18" t="s">
        <v>122</v>
      </c>
      <c r="C2" s="10"/>
      <c r="H2" s="9"/>
      <c r="BI2" s="9"/>
    </row>
    <row r="3" spans="1:66" ht="21.75" customHeight="1"/>
    <row r="4" spans="1:66" s="9" customFormat="1" ht="32.299999999999997" customHeight="1">
      <c r="A4" s="28" t="s">
        <v>23</v>
      </c>
      <c r="B4" s="28" t="s">
        <v>0</v>
      </c>
      <c r="C4" s="28" t="s">
        <v>25</v>
      </c>
      <c r="D4" s="28" t="s">
        <v>2</v>
      </c>
      <c r="E4" s="28" t="s">
        <v>1</v>
      </c>
      <c r="F4" s="28" t="s">
        <v>3</v>
      </c>
      <c r="G4" s="28" t="s">
        <v>36</v>
      </c>
      <c r="H4" s="28" t="s">
        <v>4</v>
      </c>
      <c r="I4" s="28" t="s">
        <v>22</v>
      </c>
      <c r="J4" s="28"/>
      <c r="K4" s="28"/>
      <c r="L4" s="28"/>
      <c r="M4" s="28"/>
      <c r="N4" s="28" t="s">
        <v>5</v>
      </c>
      <c r="O4" s="28" t="s">
        <v>6</v>
      </c>
      <c r="P4" s="28" t="s">
        <v>35</v>
      </c>
      <c r="Q4" s="28" t="s">
        <v>33</v>
      </c>
      <c r="R4" s="28"/>
      <c r="S4" s="28"/>
      <c r="T4" s="28" t="s">
        <v>26</v>
      </c>
      <c r="U4" s="28" t="s">
        <v>7</v>
      </c>
      <c r="V4" s="28" t="s">
        <v>8</v>
      </c>
      <c r="W4" s="28"/>
      <c r="X4" s="28"/>
      <c r="Y4" s="28"/>
      <c r="Z4" s="28"/>
      <c r="AA4" s="28"/>
      <c r="AB4" s="28"/>
      <c r="AC4" s="28"/>
      <c r="AD4" s="28"/>
      <c r="AE4" s="28"/>
      <c r="AF4" s="28"/>
      <c r="AG4" s="28"/>
      <c r="AH4" s="28"/>
      <c r="AI4" s="28"/>
      <c r="AJ4" s="28"/>
      <c r="AK4" s="28"/>
      <c r="AL4" s="28"/>
      <c r="AM4" s="28"/>
      <c r="AN4" s="28"/>
      <c r="AO4" s="28"/>
      <c r="AP4" s="28"/>
      <c r="AQ4" s="28"/>
      <c r="AR4" s="28"/>
      <c r="AS4" s="28"/>
      <c r="AT4" s="41" t="s">
        <v>111</v>
      </c>
      <c r="AU4" s="41"/>
      <c r="AV4" s="41"/>
      <c r="AW4" s="41"/>
      <c r="AX4" s="41"/>
      <c r="AY4" s="28" t="s">
        <v>19</v>
      </c>
      <c r="AZ4" s="28"/>
      <c r="BA4" s="28"/>
      <c r="BB4" s="28"/>
      <c r="BC4" s="28"/>
      <c r="BD4" s="28" t="s">
        <v>20</v>
      </c>
      <c r="BE4" s="28"/>
      <c r="BF4" s="28"/>
      <c r="BG4" s="28"/>
      <c r="BH4" s="28"/>
      <c r="BI4" s="28" t="s">
        <v>32</v>
      </c>
      <c r="BJ4" s="28"/>
      <c r="BK4" s="28"/>
      <c r="BL4" s="28"/>
      <c r="BM4" s="28" t="s">
        <v>34</v>
      </c>
      <c r="BN4" s="28" t="s">
        <v>31</v>
      </c>
    </row>
    <row r="5" spans="1:66" s="17" customFormat="1" ht="39.1" customHeight="1">
      <c r="A5" s="28"/>
      <c r="B5" s="28"/>
      <c r="C5" s="28"/>
      <c r="D5" s="28"/>
      <c r="E5" s="28"/>
      <c r="F5" s="28"/>
      <c r="G5" s="28"/>
      <c r="H5" s="28"/>
      <c r="I5" s="28" t="s">
        <v>21</v>
      </c>
      <c r="J5" s="28" t="s">
        <v>12</v>
      </c>
      <c r="K5" s="28" t="s">
        <v>13</v>
      </c>
      <c r="L5" s="28" t="s">
        <v>24</v>
      </c>
      <c r="M5" s="28" t="s">
        <v>14</v>
      </c>
      <c r="N5" s="28"/>
      <c r="O5" s="28"/>
      <c r="P5" s="28"/>
      <c r="Q5" s="28" t="s">
        <v>15</v>
      </c>
      <c r="R5" s="28" t="s">
        <v>16</v>
      </c>
      <c r="S5" s="28" t="s">
        <v>17</v>
      </c>
      <c r="T5" s="28"/>
      <c r="U5" s="28"/>
      <c r="V5" s="28" t="s">
        <v>44</v>
      </c>
      <c r="W5" s="28"/>
      <c r="X5" s="28"/>
      <c r="Y5" s="28" t="s">
        <v>43</v>
      </c>
      <c r="Z5" s="28"/>
      <c r="AA5" s="28"/>
      <c r="AB5" s="28" t="s">
        <v>42</v>
      </c>
      <c r="AC5" s="28"/>
      <c r="AD5" s="28"/>
      <c r="AE5" s="28" t="s">
        <v>41</v>
      </c>
      <c r="AF5" s="28"/>
      <c r="AG5" s="28"/>
      <c r="AH5" s="28" t="s">
        <v>40</v>
      </c>
      <c r="AI5" s="28"/>
      <c r="AJ5" s="28"/>
      <c r="AK5" s="28" t="s">
        <v>39</v>
      </c>
      <c r="AL5" s="28"/>
      <c r="AM5" s="28"/>
      <c r="AN5" s="28" t="s">
        <v>38</v>
      </c>
      <c r="AO5" s="28"/>
      <c r="AP5" s="28"/>
      <c r="AQ5" s="28" t="s">
        <v>32</v>
      </c>
      <c r="AR5" s="28"/>
      <c r="AS5" s="28"/>
      <c r="AT5" s="41" t="s">
        <v>29</v>
      </c>
      <c r="AU5" s="41" t="s">
        <v>30</v>
      </c>
      <c r="AV5" s="41" t="s">
        <v>9</v>
      </c>
      <c r="AW5" s="41" t="s">
        <v>10</v>
      </c>
      <c r="AX5" s="41" t="s">
        <v>11</v>
      </c>
      <c r="AY5" s="28" t="s">
        <v>29</v>
      </c>
      <c r="AZ5" s="28" t="s">
        <v>30</v>
      </c>
      <c r="BA5" s="28" t="s">
        <v>9</v>
      </c>
      <c r="BB5" s="28" t="s">
        <v>10</v>
      </c>
      <c r="BC5" s="28" t="s">
        <v>11</v>
      </c>
      <c r="BD5" s="28" t="s">
        <v>29</v>
      </c>
      <c r="BE5" s="28" t="s">
        <v>30</v>
      </c>
      <c r="BF5" s="28" t="s">
        <v>9</v>
      </c>
      <c r="BG5" s="28" t="s">
        <v>10</v>
      </c>
      <c r="BH5" s="28" t="s">
        <v>11</v>
      </c>
      <c r="BI5" s="28" t="s">
        <v>28</v>
      </c>
      <c r="BJ5" s="28" t="s">
        <v>9</v>
      </c>
      <c r="BK5" s="28" t="s">
        <v>10</v>
      </c>
      <c r="BL5" s="28" t="s">
        <v>11</v>
      </c>
      <c r="BM5" s="28"/>
      <c r="BN5" s="28"/>
    </row>
    <row r="6" spans="1:66" s="17" customFormat="1" ht="59.95" customHeight="1">
      <c r="A6" s="28"/>
      <c r="B6" s="28"/>
      <c r="C6" s="28"/>
      <c r="D6" s="28"/>
      <c r="E6" s="28"/>
      <c r="F6" s="28"/>
      <c r="G6" s="28"/>
      <c r="H6" s="28"/>
      <c r="I6" s="28"/>
      <c r="J6" s="28"/>
      <c r="K6" s="28"/>
      <c r="L6" s="28"/>
      <c r="M6" s="28"/>
      <c r="N6" s="28"/>
      <c r="O6" s="28"/>
      <c r="P6" s="28"/>
      <c r="Q6" s="28"/>
      <c r="R6" s="28"/>
      <c r="S6" s="28"/>
      <c r="T6" s="28"/>
      <c r="U6" s="28"/>
      <c r="V6" s="16" t="s">
        <v>18</v>
      </c>
      <c r="W6" s="16" t="s">
        <v>37</v>
      </c>
      <c r="X6" s="16" t="s">
        <v>27</v>
      </c>
      <c r="Y6" s="16" t="s">
        <v>18</v>
      </c>
      <c r="Z6" s="16" t="s">
        <v>37</v>
      </c>
      <c r="AA6" s="16" t="s">
        <v>27</v>
      </c>
      <c r="AB6" s="16" t="s">
        <v>18</v>
      </c>
      <c r="AC6" s="16" t="s">
        <v>37</v>
      </c>
      <c r="AD6" s="16" t="s">
        <v>27</v>
      </c>
      <c r="AE6" s="16" t="s">
        <v>18</v>
      </c>
      <c r="AF6" s="16" t="s">
        <v>37</v>
      </c>
      <c r="AG6" s="16" t="s">
        <v>27</v>
      </c>
      <c r="AH6" s="16" t="s">
        <v>18</v>
      </c>
      <c r="AI6" s="16" t="s">
        <v>37</v>
      </c>
      <c r="AJ6" s="16" t="s">
        <v>27</v>
      </c>
      <c r="AK6" s="16" t="s">
        <v>18</v>
      </c>
      <c r="AL6" s="16" t="s">
        <v>37</v>
      </c>
      <c r="AM6" s="16" t="s">
        <v>27</v>
      </c>
      <c r="AN6" s="16" t="s">
        <v>18</v>
      </c>
      <c r="AO6" s="16" t="s">
        <v>37</v>
      </c>
      <c r="AP6" s="16" t="s">
        <v>27</v>
      </c>
      <c r="AQ6" s="16" t="s">
        <v>18</v>
      </c>
      <c r="AR6" s="16" t="s">
        <v>37</v>
      </c>
      <c r="AS6" s="16" t="s">
        <v>27</v>
      </c>
      <c r="AT6" s="41"/>
      <c r="AU6" s="41"/>
      <c r="AV6" s="41"/>
      <c r="AW6" s="41"/>
      <c r="AX6" s="41"/>
      <c r="AY6" s="28"/>
      <c r="AZ6" s="28"/>
      <c r="BA6" s="28"/>
      <c r="BB6" s="28"/>
      <c r="BC6" s="28"/>
      <c r="BD6" s="28"/>
      <c r="BE6" s="28"/>
      <c r="BF6" s="28"/>
      <c r="BG6" s="28"/>
      <c r="BH6" s="28"/>
      <c r="BI6" s="28"/>
      <c r="BJ6" s="28"/>
      <c r="BK6" s="28"/>
      <c r="BL6" s="28"/>
      <c r="BM6" s="28"/>
      <c r="BN6" s="28"/>
    </row>
    <row r="7" spans="1:66" ht="108.7" customHeight="1">
      <c r="A7" s="25">
        <v>1</v>
      </c>
      <c r="B7" s="25" t="s">
        <v>113</v>
      </c>
      <c r="C7" s="32">
        <v>42053</v>
      </c>
      <c r="D7" s="25" t="s">
        <v>45</v>
      </c>
      <c r="E7" s="25" t="s">
        <v>46</v>
      </c>
      <c r="F7" s="32">
        <v>37438</v>
      </c>
      <c r="G7" s="25" t="s">
        <v>107</v>
      </c>
      <c r="H7" s="25" t="s">
        <v>47</v>
      </c>
      <c r="I7" s="25" t="s">
        <v>48</v>
      </c>
      <c r="J7" s="25" t="s">
        <v>49</v>
      </c>
      <c r="K7" s="25">
        <v>10</v>
      </c>
      <c r="L7" s="25" t="s">
        <v>50</v>
      </c>
      <c r="M7" s="25" t="s">
        <v>50</v>
      </c>
      <c r="N7" s="25" t="s">
        <v>129</v>
      </c>
      <c r="O7" s="29" t="s">
        <v>51</v>
      </c>
      <c r="P7" s="29" t="s">
        <v>106</v>
      </c>
      <c r="Q7" s="25" t="s">
        <v>126</v>
      </c>
      <c r="R7" s="25" t="s">
        <v>127</v>
      </c>
      <c r="S7" s="25" t="s">
        <v>128</v>
      </c>
      <c r="T7" s="25" t="s">
        <v>115</v>
      </c>
      <c r="U7" s="25" t="s">
        <v>79</v>
      </c>
      <c r="V7" s="6" t="s">
        <v>52</v>
      </c>
      <c r="W7" s="6" t="s">
        <v>53</v>
      </c>
      <c r="X7" s="3">
        <v>314.77</v>
      </c>
      <c r="Y7" s="6" t="s">
        <v>60</v>
      </c>
      <c r="Z7" s="6" t="s">
        <v>53</v>
      </c>
      <c r="AA7" s="3">
        <v>89.97</v>
      </c>
      <c r="AB7" s="6" t="s">
        <v>67</v>
      </c>
      <c r="AC7" s="6" t="s">
        <v>53</v>
      </c>
      <c r="AD7" s="3">
        <v>89.95</v>
      </c>
      <c r="AE7" s="6" t="s">
        <v>62</v>
      </c>
      <c r="AF7" s="6" t="s">
        <v>53</v>
      </c>
      <c r="AG7" s="3">
        <v>269.91000000000003</v>
      </c>
      <c r="AH7" s="6"/>
      <c r="AI7" s="6"/>
      <c r="AJ7" s="11"/>
      <c r="AK7" s="6" t="s">
        <v>63</v>
      </c>
      <c r="AL7" s="6" t="s">
        <v>64</v>
      </c>
      <c r="AM7" s="3">
        <v>180.01</v>
      </c>
      <c r="AN7" s="6" t="s">
        <v>65</v>
      </c>
      <c r="AO7" s="6" t="s">
        <v>64</v>
      </c>
      <c r="AP7" s="12">
        <v>179.97</v>
      </c>
      <c r="AQ7" s="6"/>
      <c r="AR7" s="13"/>
      <c r="AS7" s="3"/>
      <c r="AT7" s="35" t="s">
        <v>50</v>
      </c>
      <c r="AU7" s="35" t="s">
        <v>50</v>
      </c>
      <c r="AV7" s="35" t="s">
        <v>50</v>
      </c>
      <c r="AW7" s="35" t="s">
        <v>50</v>
      </c>
      <c r="AX7" s="35" t="s">
        <v>50</v>
      </c>
      <c r="AY7" s="25" t="s">
        <v>124</v>
      </c>
      <c r="AZ7" s="25" t="s">
        <v>83</v>
      </c>
      <c r="BA7" s="38" t="s">
        <v>120</v>
      </c>
      <c r="BB7" s="25" t="s">
        <v>125</v>
      </c>
      <c r="BC7" s="25" t="s">
        <v>108</v>
      </c>
      <c r="BD7" s="25">
        <v>530</v>
      </c>
      <c r="BE7" s="25" t="s">
        <v>83</v>
      </c>
      <c r="BF7" s="25" t="s">
        <v>121</v>
      </c>
      <c r="BG7" s="25" t="str">
        <f>BB7</f>
        <v xml:space="preserve">В 2023 г. в учреждении проводились следующие проверки:
1. Май 2023 г,, акт от 01.06.2023, Территориальный отдел Управления Роспотребнадзора по Мурманской области в Кандалакшском и Терском районах, г. Полярные Зори (в соответствии с ежегодным планом проверок на 2023 год). Предмет: проверка деятельности юридических лиц по соблюдению требований санитарного законодательства, законодательства РФ в области защиты прав потребителей. По результатам проверки выявлены нарушения, замечания устранены частично в 2023 году.  Направлено предложение по формированию проекта бюджета Мурманской области на 2024 год и плановый период 2025-2026 годов о потребности участия в мероприятиях госпрограммы Мурманской области «Социальная поддержка» (Улучшение санитарно-эпидемиологических условий)  для устранения нарушений согласно предписанию. Замена подвесного потолка типа "Armstrong". Разработана смета.
2. Июнь 2023 г,, акт от 16.06.2023, Отдел надзорной деятельности и профилактической работы по Кандалакшскому и Терскому районам управления надзорной деятельности и профилактической работы Главного управления МЧС России по Мурманской области. Предмет: осуществление федерального государственного пожарного надзора. Выявленные замечания устранены в полном объеме.
3. Июнь 2023 г., акт от 29.06.2023, Министерство труда и социального развития Мурманской области. Предмет: Соблюдение требований ФЗ от 06.03.2006 №35-ФЗ "О противодействии терроризму" и постановления Правительства Российской Федерации от 13.05.2016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(территорий)"соблюдение требований, установленных Трудовым кодексом РФ, федеральными законами, законами Мурманской области, иными нормативными правовыми актами, содержащими нормы трудового права; государственные нормативные требования охраны труда, содержащиеся в нормативных правовых актах РФ и Мурманской области. В ходе проверки нарушений не установлено.
</v>
      </c>
      <c r="BH7" s="25" t="s">
        <v>108</v>
      </c>
      <c r="BI7" s="25">
        <v>5554</v>
      </c>
      <c r="BJ7" s="25" t="s">
        <v>97</v>
      </c>
      <c r="BK7" s="25" t="str">
        <f>BG7</f>
        <v xml:space="preserve">В 2023 г. в учреждении проводились следующие проверки:
1. Май 2023 г,, акт от 01.06.2023, Территориальный отдел Управления Роспотребнадзора по Мурманской области в Кандалакшском и Терском районах, г. Полярные Зори (в соответствии с ежегодным планом проверок на 2023 год). Предмет: проверка деятельности юридических лиц по соблюдению требований санитарного законодательства, законодательства РФ в области защиты прав потребителей. По результатам проверки выявлены нарушения, замечания устранены частично в 2023 году.  Направлено предложение по формированию проекта бюджета Мурманской области на 2024 год и плановый период 2025-2026 годов о потребности участия в мероприятиях госпрограммы Мурманской области «Социальная поддержка» (Улучшение санитарно-эпидемиологических условий)  для устранения нарушений согласно предписанию. Замена подвесного потолка типа "Armstrong". Разработана смета.
2. Июнь 2023 г,, акт от 16.06.2023, Отдел надзорной деятельности и профилактической работы по Кандалакшскому и Терскому районам управления надзорной деятельности и профилактической работы Главного управления МЧС России по Мурманской области. Предмет: осуществление федерального государственного пожарного надзора. Выявленные замечания устранены в полном объеме.
3. Июнь 2023 г., акт от 29.06.2023, Министерство труда и социального развития Мурманской области. Предмет: Соблюдение требований ФЗ от 06.03.2006 №35-ФЗ "О противодействии терроризму" и постановления Правительства Российской Федерации от 13.05.2016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(территорий)"соблюдение требований, установленных Трудовым кодексом РФ, федеральными законами, законами Мурманской области, иными нормативными правовыми актами, содержащими нормы трудового права; государственные нормативные требования охраны труда, содержащиеся в нормативных правовых актах РФ и Мурманской области. В ходе проверки нарушений не установлено.
</v>
      </c>
      <c r="BL7" s="25" t="s">
        <v>109</v>
      </c>
      <c r="BM7" s="32">
        <v>45623</v>
      </c>
      <c r="BN7" s="25" t="s">
        <v>110</v>
      </c>
    </row>
    <row r="8" spans="1:66" ht="95.95" customHeight="1">
      <c r="A8" s="26"/>
      <c r="B8" s="26"/>
      <c r="C8" s="33"/>
      <c r="D8" s="26"/>
      <c r="E8" s="26"/>
      <c r="F8" s="33"/>
      <c r="G8" s="26"/>
      <c r="H8" s="26"/>
      <c r="I8" s="26"/>
      <c r="J8" s="26"/>
      <c r="K8" s="26"/>
      <c r="L8" s="26"/>
      <c r="M8" s="26"/>
      <c r="N8" s="26"/>
      <c r="O8" s="30"/>
      <c r="P8" s="30"/>
      <c r="Q8" s="26"/>
      <c r="R8" s="26"/>
      <c r="S8" s="26"/>
      <c r="T8" s="26"/>
      <c r="U8" s="26"/>
      <c r="V8" s="6" t="s">
        <v>54</v>
      </c>
      <c r="W8" s="6" t="s">
        <v>53</v>
      </c>
      <c r="X8" s="3">
        <v>179.91</v>
      </c>
      <c r="Y8" s="6" t="s">
        <v>71</v>
      </c>
      <c r="Z8" s="6" t="s">
        <v>53</v>
      </c>
      <c r="AA8" s="3">
        <v>269.85000000000002</v>
      </c>
      <c r="AB8" s="6"/>
      <c r="AC8" s="6"/>
      <c r="AD8" s="12"/>
      <c r="AE8" s="6" t="s">
        <v>68</v>
      </c>
      <c r="AF8" s="6" t="s">
        <v>53</v>
      </c>
      <c r="AG8" s="3">
        <v>180.65</v>
      </c>
      <c r="AH8" s="6"/>
      <c r="AI8" s="6"/>
      <c r="AJ8" s="5"/>
      <c r="AK8" s="6" t="s">
        <v>69</v>
      </c>
      <c r="AL8" s="6" t="s">
        <v>64</v>
      </c>
      <c r="AM8" s="3">
        <v>225</v>
      </c>
      <c r="AN8" s="6" t="s">
        <v>74</v>
      </c>
      <c r="AO8" s="6" t="s">
        <v>64</v>
      </c>
      <c r="AP8" s="12">
        <v>180.19</v>
      </c>
      <c r="AQ8" s="13"/>
      <c r="AR8" s="13"/>
      <c r="AS8" s="3"/>
      <c r="AT8" s="36"/>
      <c r="AU8" s="36"/>
      <c r="AV8" s="36"/>
      <c r="AW8" s="36"/>
      <c r="AX8" s="36"/>
      <c r="AY8" s="26"/>
      <c r="AZ8" s="26"/>
      <c r="BA8" s="39"/>
      <c r="BB8" s="26"/>
      <c r="BC8" s="26"/>
      <c r="BD8" s="26"/>
      <c r="BE8" s="26"/>
      <c r="BF8" s="26"/>
      <c r="BG8" s="26"/>
      <c r="BH8" s="26"/>
      <c r="BI8" s="26"/>
      <c r="BJ8" s="26"/>
      <c r="BK8" s="26"/>
      <c r="BL8" s="26"/>
      <c r="BM8" s="33"/>
      <c r="BN8" s="26"/>
    </row>
    <row r="9" spans="1:66" ht="55.55" customHeight="1">
      <c r="A9" s="26"/>
      <c r="B9" s="26"/>
      <c r="C9" s="33"/>
      <c r="D9" s="26"/>
      <c r="E9" s="26"/>
      <c r="F9" s="33"/>
      <c r="G9" s="26"/>
      <c r="H9" s="26"/>
      <c r="I9" s="26"/>
      <c r="J9" s="26"/>
      <c r="K9" s="26"/>
      <c r="L9" s="26"/>
      <c r="M9" s="26"/>
      <c r="N9" s="26"/>
      <c r="O9" s="30"/>
      <c r="P9" s="30"/>
      <c r="Q9" s="26"/>
      <c r="R9" s="26"/>
      <c r="S9" s="26"/>
      <c r="T9" s="26"/>
      <c r="U9" s="26"/>
      <c r="V9" s="6" t="s">
        <v>85</v>
      </c>
      <c r="W9" s="6" t="s">
        <v>53</v>
      </c>
      <c r="X9" s="3">
        <v>179.96</v>
      </c>
      <c r="Y9" s="6" t="s">
        <v>75</v>
      </c>
      <c r="Z9" s="6" t="s">
        <v>53</v>
      </c>
      <c r="AA9" s="3">
        <v>134.91999999999999</v>
      </c>
      <c r="AB9" s="6"/>
      <c r="AC9" s="6"/>
      <c r="AD9" s="4"/>
      <c r="AE9" s="6"/>
      <c r="AF9" s="6"/>
      <c r="AG9" s="3"/>
      <c r="AH9" s="6"/>
      <c r="AI9" s="6"/>
      <c r="AJ9" s="5"/>
      <c r="AK9" s="6" t="s">
        <v>73</v>
      </c>
      <c r="AL9" s="6" t="s">
        <v>64</v>
      </c>
      <c r="AM9" s="3">
        <v>179.91</v>
      </c>
      <c r="AN9" s="6" t="s">
        <v>77</v>
      </c>
      <c r="AO9" s="6" t="s">
        <v>64</v>
      </c>
      <c r="AP9" s="12">
        <v>269.89999999999998</v>
      </c>
      <c r="AQ9" s="13"/>
      <c r="AR9" s="13"/>
      <c r="AS9" s="3"/>
      <c r="AT9" s="36"/>
      <c r="AU9" s="36"/>
      <c r="AV9" s="36"/>
      <c r="AW9" s="36"/>
      <c r="AX9" s="36"/>
      <c r="AY9" s="26"/>
      <c r="AZ9" s="26"/>
      <c r="BA9" s="39"/>
      <c r="BB9" s="26"/>
      <c r="BC9" s="26"/>
      <c r="BD9" s="26"/>
      <c r="BE9" s="26"/>
      <c r="BF9" s="26"/>
      <c r="BG9" s="26"/>
      <c r="BH9" s="26"/>
      <c r="BI9" s="26"/>
      <c r="BJ9" s="26"/>
      <c r="BK9" s="26"/>
      <c r="BL9" s="26"/>
      <c r="BM9" s="33"/>
      <c r="BN9" s="26"/>
    </row>
    <row r="10" spans="1:66" ht="107.35" customHeight="1">
      <c r="A10" s="26"/>
      <c r="B10" s="26"/>
      <c r="C10" s="33"/>
      <c r="D10" s="26"/>
      <c r="E10" s="26"/>
      <c r="F10" s="33"/>
      <c r="G10" s="26"/>
      <c r="H10" s="26"/>
      <c r="I10" s="26"/>
      <c r="J10" s="26"/>
      <c r="K10" s="26"/>
      <c r="L10" s="26"/>
      <c r="M10" s="26"/>
      <c r="N10" s="26"/>
      <c r="O10" s="30"/>
      <c r="P10" s="30"/>
      <c r="Q10" s="26"/>
      <c r="R10" s="26"/>
      <c r="S10" s="26"/>
      <c r="T10" s="26"/>
      <c r="U10" s="26"/>
      <c r="V10" s="6" t="s">
        <v>55</v>
      </c>
      <c r="W10" s="6" t="s">
        <v>53</v>
      </c>
      <c r="X10" s="3">
        <v>233.87</v>
      </c>
      <c r="Y10" s="6" t="s">
        <v>78</v>
      </c>
      <c r="Z10" s="6" t="s">
        <v>53</v>
      </c>
      <c r="AA10" s="3">
        <v>63</v>
      </c>
      <c r="AB10" s="6"/>
      <c r="AC10" s="6"/>
      <c r="AD10" s="4" t="s">
        <v>81</v>
      </c>
      <c r="AE10" s="6"/>
      <c r="AF10" s="6"/>
      <c r="AG10" s="4"/>
      <c r="AH10" s="6"/>
      <c r="AI10" s="6"/>
      <c r="AJ10" s="4"/>
      <c r="AK10" s="6"/>
      <c r="AL10" s="6"/>
      <c r="AM10" s="4"/>
      <c r="AN10" s="6"/>
      <c r="AO10" s="6"/>
      <c r="AP10" s="12"/>
      <c r="AQ10" s="6"/>
      <c r="AR10" s="13"/>
      <c r="AS10" s="3"/>
      <c r="AT10" s="36"/>
      <c r="AU10" s="36"/>
      <c r="AV10" s="36"/>
      <c r="AW10" s="36"/>
      <c r="AX10" s="36"/>
      <c r="AY10" s="26"/>
      <c r="AZ10" s="26"/>
      <c r="BA10" s="39"/>
      <c r="BB10" s="26"/>
      <c r="BC10" s="26"/>
      <c r="BD10" s="26"/>
      <c r="BE10" s="26"/>
      <c r="BF10" s="26"/>
      <c r="BG10" s="26"/>
      <c r="BH10" s="26"/>
      <c r="BI10" s="26"/>
      <c r="BJ10" s="26"/>
      <c r="BK10" s="26"/>
      <c r="BL10" s="26"/>
      <c r="BM10" s="33"/>
      <c r="BN10" s="26"/>
    </row>
    <row r="11" spans="1:66" ht="64.55" customHeight="1">
      <c r="A11" s="26"/>
      <c r="B11" s="26"/>
      <c r="C11" s="33"/>
      <c r="D11" s="26"/>
      <c r="E11" s="26"/>
      <c r="F11" s="33"/>
      <c r="G11" s="26"/>
      <c r="H11" s="26"/>
      <c r="I11" s="26"/>
      <c r="J11" s="26"/>
      <c r="K11" s="26"/>
      <c r="L11" s="26"/>
      <c r="M11" s="26"/>
      <c r="N11" s="26"/>
      <c r="O11" s="30"/>
      <c r="P11" s="30"/>
      <c r="Q11" s="26"/>
      <c r="R11" s="26"/>
      <c r="S11" s="26"/>
      <c r="T11" s="26"/>
      <c r="U11" s="26"/>
      <c r="V11" s="6" t="s">
        <v>82</v>
      </c>
      <c r="W11" s="6" t="s">
        <v>53</v>
      </c>
      <c r="X11" s="3">
        <v>224.91</v>
      </c>
      <c r="Y11" s="6"/>
      <c r="Z11" s="6"/>
      <c r="AA11" s="4"/>
      <c r="AB11" s="6"/>
      <c r="AC11" s="6"/>
      <c r="AD11" s="4"/>
      <c r="AE11" s="6"/>
      <c r="AF11" s="6"/>
      <c r="AG11" s="4"/>
      <c r="AH11" s="6"/>
      <c r="AI11" s="6"/>
      <c r="AJ11" s="4"/>
      <c r="AK11" s="6"/>
      <c r="AL11" s="6"/>
      <c r="AM11" s="4"/>
      <c r="AN11" s="6"/>
      <c r="AO11" s="6"/>
      <c r="AP11" s="12"/>
      <c r="AQ11" s="6"/>
      <c r="AR11" s="13"/>
      <c r="AS11" s="3"/>
      <c r="AT11" s="36"/>
      <c r="AU11" s="36"/>
      <c r="AV11" s="36"/>
      <c r="AW11" s="36"/>
      <c r="AX11" s="36"/>
      <c r="AY11" s="26"/>
      <c r="AZ11" s="26"/>
      <c r="BA11" s="39"/>
      <c r="BB11" s="26"/>
      <c r="BC11" s="26"/>
      <c r="BD11" s="26"/>
      <c r="BE11" s="26"/>
      <c r="BF11" s="26"/>
      <c r="BG11" s="26"/>
      <c r="BH11" s="26"/>
      <c r="BI11" s="26"/>
      <c r="BJ11" s="26"/>
      <c r="BK11" s="26"/>
      <c r="BL11" s="26"/>
      <c r="BM11" s="33"/>
      <c r="BN11" s="26"/>
    </row>
    <row r="12" spans="1:66" ht="82.55" customHeight="1">
      <c r="A12" s="26"/>
      <c r="B12" s="26"/>
      <c r="C12" s="33"/>
      <c r="D12" s="26"/>
      <c r="E12" s="26"/>
      <c r="F12" s="33"/>
      <c r="G12" s="26"/>
      <c r="H12" s="26"/>
      <c r="I12" s="26"/>
      <c r="J12" s="26"/>
      <c r="K12" s="26"/>
      <c r="L12" s="26"/>
      <c r="M12" s="26"/>
      <c r="N12" s="26"/>
      <c r="O12" s="30"/>
      <c r="P12" s="30"/>
      <c r="Q12" s="26"/>
      <c r="R12" s="26"/>
      <c r="S12" s="26"/>
      <c r="T12" s="26"/>
      <c r="U12" s="26"/>
      <c r="V12" s="6" t="s">
        <v>86</v>
      </c>
      <c r="W12" s="6" t="s">
        <v>53</v>
      </c>
      <c r="X12" s="3">
        <v>539.63</v>
      </c>
      <c r="Y12" s="6"/>
      <c r="Z12" s="6"/>
      <c r="AA12" s="4"/>
      <c r="AB12" s="6"/>
      <c r="AC12" s="6"/>
      <c r="AD12" s="6"/>
      <c r="AE12" s="6"/>
      <c r="AF12" s="6"/>
      <c r="AG12" s="4"/>
      <c r="AH12" s="6"/>
      <c r="AI12" s="6"/>
      <c r="AJ12" s="4"/>
      <c r="AK12" s="6"/>
      <c r="AL12" s="6"/>
      <c r="AM12" s="4"/>
      <c r="AN12" s="6"/>
      <c r="AO12" s="6"/>
      <c r="AP12" s="12"/>
      <c r="AQ12" s="12"/>
      <c r="AR12" s="12"/>
      <c r="AS12" s="12"/>
      <c r="AT12" s="36"/>
      <c r="AU12" s="36"/>
      <c r="AV12" s="36"/>
      <c r="AW12" s="36"/>
      <c r="AX12" s="36"/>
      <c r="AY12" s="26"/>
      <c r="AZ12" s="26"/>
      <c r="BA12" s="39"/>
      <c r="BB12" s="26"/>
      <c r="BC12" s="26"/>
      <c r="BD12" s="26"/>
      <c r="BE12" s="26"/>
      <c r="BF12" s="26"/>
      <c r="BG12" s="26"/>
      <c r="BH12" s="26"/>
      <c r="BI12" s="26"/>
      <c r="BJ12" s="26"/>
      <c r="BK12" s="26"/>
      <c r="BL12" s="26"/>
      <c r="BM12" s="33"/>
      <c r="BN12" s="26"/>
    </row>
    <row r="13" spans="1:66" ht="36" customHeight="1">
      <c r="A13" s="26"/>
      <c r="B13" s="26"/>
      <c r="C13" s="33"/>
      <c r="D13" s="26"/>
      <c r="E13" s="26"/>
      <c r="F13" s="33"/>
      <c r="G13" s="26"/>
      <c r="H13" s="26"/>
      <c r="I13" s="26"/>
      <c r="J13" s="26"/>
      <c r="K13" s="26"/>
      <c r="L13" s="26"/>
      <c r="M13" s="26"/>
      <c r="N13" s="26"/>
      <c r="O13" s="30"/>
      <c r="P13" s="30"/>
      <c r="Q13" s="26"/>
      <c r="R13" s="26"/>
      <c r="S13" s="26"/>
      <c r="T13" s="26"/>
      <c r="U13" s="26"/>
      <c r="V13" s="6" t="s">
        <v>56</v>
      </c>
      <c r="W13" s="6" t="s">
        <v>53</v>
      </c>
      <c r="X13" s="3">
        <v>90</v>
      </c>
      <c r="Y13" s="6"/>
      <c r="Z13" s="6"/>
      <c r="AA13" s="4"/>
      <c r="AB13" s="6"/>
      <c r="AC13" s="6"/>
      <c r="AD13" s="4"/>
      <c r="AE13" s="6"/>
      <c r="AF13" s="6"/>
      <c r="AG13" s="4"/>
      <c r="AH13" s="6"/>
      <c r="AI13" s="6"/>
      <c r="AJ13" s="4"/>
      <c r="AK13" s="6"/>
      <c r="AL13" s="6"/>
      <c r="AM13" s="4"/>
      <c r="AN13" s="6"/>
      <c r="AO13" s="6"/>
      <c r="AP13" s="12"/>
      <c r="AQ13" s="12"/>
      <c r="AR13" s="12"/>
      <c r="AS13" s="12"/>
      <c r="AT13" s="36"/>
      <c r="AU13" s="36"/>
      <c r="AV13" s="36"/>
      <c r="AW13" s="36"/>
      <c r="AX13" s="36"/>
      <c r="AY13" s="26"/>
      <c r="AZ13" s="26"/>
      <c r="BA13" s="39"/>
      <c r="BB13" s="26"/>
      <c r="BC13" s="26"/>
      <c r="BD13" s="26"/>
      <c r="BE13" s="26"/>
      <c r="BF13" s="26"/>
      <c r="BG13" s="26"/>
      <c r="BH13" s="26"/>
      <c r="BI13" s="26"/>
      <c r="BJ13" s="26"/>
      <c r="BK13" s="26"/>
      <c r="BL13" s="26"/>
      <c r="BM13" s="33"/>
      <c r="BN13" s="26"/>
    </row>
    <row r="14" spans="1:66" ht="39.1" customHeight="1">
      <c r="A14" s="26"/>
      <c r="B14" s="26"/>
      <c r="C14" s="33"/>
      <c r="D14" s="26"/>
      <c r="E14" s="26"/>
      <c r="F14" s="33"/>
      <c r="G14" s="26"/>
      <c r="H14" s="26"/>
      <c r="I14" s="26"/>
      <c r="J14" s="26"/>
      <c r="K14" s="26"/>
      <c r="L14" s="26"/>
      <c r="M14" s="26"/>
      <c r="N14" s="26"/>
      <c r="O14" s="30"/>
      <c r="P14" s="30"/>
      <c r="Q14" s="26"/>
      <c r="R14" s="26"/>
      <c r="S14" s="26"/>
      <c r="T14" s="26"/>
      <c r="U14" s="26"/>
      <c r="V14" s="6" t="s">
        <v>57</v>
      </c>
      <c r="W14" s="6" t="s">
        <v>58</v>
      </c>
      <c r="X14" s="3">
        <v>809.48</v>
      </c>
      <c r="Y14" s="6"/>
      <c r="Z14" s="6"/>
      <c r="AA14" s="4"/>
      <c r="AB14" s="6"/>
      <c r="AC14" s="6"/>
      <c r="AD14" s="4"/>
      <c r="AE14" s="6"/>
      <c r="AF14" s="6"/>
      <c r="AG14" s="4"/>
      <c r="AH14" s="6"/>
      <c r="AI14" s="6"/>
      <c r="AJ14" s="4"/>
      <c r="AK14" s="6"/>
      <c r="AL14" s="6"/>
      <c r="AM14" s="4"/>
      <c r="AN14" s="6"/>
      <c r="AO14" s="6"/>
      <c r="AP14" s="12"/>
      <c r="AQ14" s="12"/>
      <c r="AR14" s="12"/>
      <c r="AS14" s="12"/>
      <c r="AT14" s="36"/>
      <c r="AU14" s="36"/>
      <c r="AV14" s="36"/>
      <c r="AW14" s="36"/>
      <c r="AX14" s="36"/>
      <c r="AY14" s="26"/>
      <c r="AZ14" s="26"/>
      <c r="BA14" s="39"/>
      <c r="BB14" s="26"/>
      <c r="BC14" s="26"/>
      <c r="BD14" s="26"/>
      <c r="BE14" s="26"/>
      <c r="BF14" s="26"/>
      <c r="BG14" s="26"/>
      <c r="BH14" s="26"/>
      <c r="BI14" s="26"/>
      <c r="BJ14" s="26"/>
      <c r="BK14" s="26"/>
      <c r="BL14" s="26"/>
      <c r="BM14" s="33"/>
      <c r="BN14" s="26"/>
    </row>
    <row r="15" spans="1:66" ht="36" customHeight="1">
      <c r="A15" s="26"/>
      <c r="B15" s="26"/>
      <c r="C15" s="33"/>
      <c r="D15" s="26"/>
      <c r="E15" s="26"/>
      <c r="F15" s="33"/>
      <c r="G15" s="26"/>
      <c r="H15" s="26"/>
      <c r="I15" s="26"/>
      <c r="J15" s="26"/>
      <c r="K15" s="26"/>
      <c r="L15" s="26"/>
      <c r="M15" s="26"/>
      <c r="N15" s="26"/>
      <c r="O15" s="30"/>
      <c r="P15" s="30"/>
      <c r="Q15" s="26"/>
      <c r="R15" s="26"/>
      <c r="S15" s="26"/>
      <c r="T15" s="26"/>
      <c r="U15" s="26"/>
      <c r="V15" s="6" t="s">
        <v>84</v>
      </c>
      <c r="W15" s="6" t="s">
        <v>53</v>
      </c>
      <c r="X15" s="3">
        <v>134.96</v>
      </c>
      <c r="Y15" s="6"/>
      <c r="Z15" s="6"/>
      <c r="AA15" s="4"/>
      <c r="AB15" s="6"/>
      <c r="AC15" s="6"/>
      <c r="AD15" s="4"/>
      <c r="AE15" s="6"/>
      <c r="AF15" s="6"/>
      <c r="AG15" s="4"/>
      <c r="AH15" s="6"/>
      <c r="AI15" s="6"/>
      <c r="AJ15" s="4"/>
      <c r="AK15" s="6"/>
      <c r="AL15" s="6"/>
      <c r="AM15" s="4"/>
      <c r="AN15" s="6"/>
      <c r="AO15" s="6"/>
      <c r="AP15" s="12"/>
      <c r="AQ15" s="12"/>
      <c r="AR15" s="12"/>
      <c r="AS15" s="12"/>
      <c r="AT15" s="36"/>
      <c r="AU15" s="36"/>
      <c r="AV15" s="36"/>
      <c r="AW15" s="36"/>
      <c r="AX15" s="36"/>
      <c r="AY15" s="26"/>
      <c r="AZ15" s="26"/>
      <c r="BA15" s="39"/>
      <c r="BB15" s="26"/>
      <c r="BC15" s="26"/>
      <c r="BD15" s="26"/>
      <c r="BE15" s="26"/>
      <c r="BF15" s="26"/>
      <c r="BG15" s="26"/>
      <c r="BH15" s="26"/>
      <c r="BI15" s="26"/>
      <c r="BJ15" s="26"/>
      <c r="BK15" s="26"/>
      <c r="BL15" s="26"/>
      <c r="BM15" s="33"/>
      <c r="BN15" s="26"/>
    </row>
    <row r="16" spans="1:66" ht="45" customHeight="1">
      <c r="A16" s="26"/>
      <c r="B16" s="26"/>
      <c r="C16" s="33"/>
      <c r="D16" s="26"/>
      <c r="E16" s="26"/>
      <c r="F16" s="33"/>
      <c r="G16" s="26"/>
      <c r="H16" s="26"/>
      <c r="I16" s="26"/>
      <c r="J16" s="26"/>
      <c r="K16" s="26"/>
      <c r="L16" s="26"/>
      <c r="M16" s="26"/>
      <c r="N16" s="26"/>
      <c r="O16" s="30"/>
      <c r="P16" s="30"/>
      <c r="Q16" s="26"/>
      <c r="R16" s="26"/>
      <c r="S16" s="26"/>
      <c r="T16" s="26"/>
      <c r="U16" s="26"/>
      <c r="V16" s="6" t="s">
        <v>59</v>
      </c>
      <c r="W16" s="6" t="s">
        <v>53</v>
      </c>
      <c r="X16" s="3">
        <v>269.86</v>
      </c>
      <c r="Y16" s="6"/>
      <c r="Z16" s="6"/>
      <c r="AA16" s="4"/>
      <c r="AB16" s="6"/>
      <c r="AC16" s="6"/>
      <c r="AD16" s="4"/>
      <c r="AE16" s="6"/>
      <c r="AF16" s="6"/>
      <c r="AG16" s="4"/>
      <c r="AH16" s="6"/>
      <c r="AI16" s="6"/>
      <c r="AJ16" s="4"/>
      <c r="AK16" s="6"/>
      <c r="AL16" s="6"/>
      <c r="AM16" s="4"/>
      <c r="AN16" s="6"/>
      <c r="AO16" s="6"/>
      <c r="AP16" s="12"/>
      <c r="AQ16" s="12"/>
      <c r="AR16" s="12"/>
      <c r="AS16" s="12"/>
      <c r="AT16" s="36"/>
      <c r="AU16" s="36"/>
      <c r="AV16" s="36"/>
      <c r="AW16" s="36"/>
      <c r="AX16" s="36"/>
      <c r="AY16" s="26"/>
      <c r="AZ16" s="26"/>
      <c r="BA16" s="39"/>
      <c r="BB16" s="26"/>
      <c r="BC16" s="26"/>
      <c r="BD16" s="26"/>
      <c r="BE16" s="26"/>
      <c r="BF16" s="26"/>
      <c r="BG16" s="26"/>
      <c r="BH16" s="26"/>
      <c r="BI16" s="26"/>
      <c r="BJ16" s="26"/>
      <c r="BK16" s="26"/>
      <c r="BL16" s="26"/>
      <c r="BM16" s="33"/>
      <c r="BN16" s="26"/>
    </row>
    <row r="17" spans="1:66" ht="62.35" customHeight="1">
      <c r="A17" s="26"/>
      <c r="B17" s="26"/>
      <c r="C17" s="33"/>
      <c r="D17" s="26"/>
      <c r="E17" s="26"/>
      <c r="F17" s="33"/>
      <c r="G17" s="26"/>
      <c r="H17" s="26"/>
      <c r="I17" s="26"/>
      <c r="J17" s="26"/>
      <c r="K17" s="26"/>
      <c r="L17" s="26"/>
      <c r="M17" s="26"/>
      <c r="N17" s="26"/>
      <c r="O17" s="30"/>
      <c r="P17" s="30"/>
      <c r="Q17" s="26"/>
      <c r="R17" s="26"/>
      <c r="S17" s="26"/>
      <c r="T17" s="26"/>
      <c r="U17" s="27"/>
      <c r="V17" s="6"/>
      <c r="W17" s="6"/>
      <c r="X17" s="3"/>
      <c r="Y17" s="6"/>
      <c r="Z17" s="6"/>
      <c r="AA17" s="4"/>
      <c r="AB17" s="6"/>
      <c r="AC17" s="6"/>
      <c r="AD17" s="4"/>
      <c r="AE17" s="6"/>
      <c r="AF17" s="6"/>
      <c r="AG17" s="4"/>
      <c r="AH17" s="6"/>
      <c r="AI17" s="6"/>
      <c r="AJ17" s="4"/>
      <c r="AK17" s="6"/>
      <c r="AL17" s="6"/>
      <c r="AM17" s="4"/>
      <c r="AN17" s="6"/>
      <c r="AO17" s="6"/>
      <c r="AP17" s="12"/>
      <c r="AQ17" s="12"/>
      <c r="AR17" s="12"/>
      <c r="AS17" s="12"/>
      <c r="AT17" s="36"/>
      <c r="AU17" s="36"/>
      <c r="AV17" s="36"/>
      <c r="AW17" s="36"/>
      <c r="AX17" s="36"/>
      <c r="AY17" s="26"/>
      <c r="AZ17" s="26"/>
      <c r="BA17" s="39"/>
      <c r="BB17" s="26"/>
      <c r="BC17" s="26"/>
      <c r="BD17" s="26"/>
      <c r="BE17" s="26"/>
      <c r="BF17" s="26"/>
      <c r="BG17" s="26"/>
      <c r="BH17" s="26"/>
      <c r="BI17" s="26"/>
      <c r="BJ17" s="26"/>
      <c r="BK17" s="26"/>
      <c r="BL17" s="26"/>
      <c r="BM17" s="33"/>
      <c r="BN17" s="26"/>
    </row>
    <row r="18" spans="1:66" ht="106.5" customHeight="1">
      <c r="A18" s="26"/>
      <c r="B18" s="26"/>
      <c r="C18" s="33"/>
      <c r="D18" s="26"/>
      <c r="E18" s="26"/>
      <c r="F18" s="33"/>
      <c r="G18" s="26"/>
      <c r="H18" s="26"/>
      <c r="I18" s="26"/>
      <c r="J18" s="26"/>
      <c r="K18" s="26"/>
      <c r="L18" s="26"/>
      <c r="M18" s="26"/>
      <c r="N18" s="26"/>
      <c r="O18" s="30"/>
      <c r="P18" s="30"/>
      <c r="Q18" s="26"/>
      <c r="R18" s="26"/>
      <c r="S18" s="26"/>
      <c r="T18" s="26"/>
      <c r="U18" s="25" t="s">
        <v>112</v>
      </c>
      <c r="V18" s="6" t="s">
        <v>87</v>
      </c>
      <c r="W18" s="6" t="s">
        <v>102</v>
      </c>
      <c r="X18" s="3">
        <v>1805.28</v>
      </c>
      <c r="Y18" s="6" t="s">
        <v>98</v>
      </c>
      <c r="Z18" s="6" t="s">
        <v>104</v>
      </c>
      <c r="AA18" s="3">
        <v>170.15</v>
      </c>
      <c r="AB18" s="6" t="s">
        <v>67</v>
      </c>
      <c r="AC18" s="6" t="s">
        <v>103</v>
      </c>
      <c r="AD18" s="3">
        <v>187.81</v>
      </c>
      <c r="AE18" s="6" t="s">
        <v>68</v>
      </c>
      <c r="AF18" s="6" t="s">
        <v>105</v>
      </c>
      <c r="AG18" s="3">
        <v>186.1</v>
      </c>
      <c r="AH18" s="6" t="s">
        <v>88</v>
      </c>
      <c r="AI18" s="6" t="s">
        <v>103</v>
      </c>
      <c r="AJ18" s="3">
        <v>189.78</v>
      </c>
      <c r="AK18" s="6" t="s">
        <v>89</v>
      </c>
      <c r="AL18" s="6" t="s">
        <v>102</v>
      </c>
      <c r="AM18" s="3">
        <v>125.62</v>
      </c>
      <c r="AN18" s="6" t="s">
        <v>65</v>
      </c>
      <c r="AO18" s="6" t="s">
        <v>105</v>
      </c>
      <c r="AP18" s="3">
        <v>126.08</v>
      </c>
      <c r="AQ18" s="12"/>
      <c r="AR18" s="12"/>
      <c r="AS18" s="12"/>
      <c r="AT18" s="36"/>
      <c r="AU18" s="36"/>
      <c r="AV18" s="36"/>
      <c r="AW18" s="36"/>
      <c r="AX18" s="36"/>
      <c r="AY18" s="26"/>
      <c r="AZ18" s="26"/>
      <c r="BA18" s="39"/>
      <c r="BB18" s="26"/>
      <c r="BC18" s="26"/>
      <c r="BD18" s="26"/>
      <c r="BE18" s="26"/>
      <c r="BF18" s="26"/>
      <c r="BG18" s="26"/>
      <c r="BH18" s="26"/>
      <c r="BI18" s="26"/>
      <c r="BJ18" s="26"/>
      <c r="BK18" s="26"/>
      <c r="BL18" s="26"/>
      <c r="BM18" s="33"/>
      <c r="BN18" s="26"/>
    </row>
    <row r="19" spans="1:66" ht="95.3" customHeight="1">
      <c r="A19" s="26"/>
      <c r="B19" s="26"/>
      <c r="C19" s="33"/>
      <c r="D19" s="26"/>
      <c r="E19" s="26"/>
      <c r="F19" s="33"/>
      <c r="G19" s="26"/>
      <c r="H19" s="26"/>
      <c r="I19" s="26"/>
      <c r="J19" s="26"/>
      <c r="K19" s="26"/>
      <c r="L19" s="26"/>
      <c r="M19" s="26"/>
      <c r="N19" s="26"/>
      <c r="O19" s="30"/>
      <c r="P19" s="30"/>
      <c r="Q19" s="26"/>
      <c r="R19" s="26"/>
      <c r="S19" s="26"/>
      <c r="T19" s="26"/>
      <c r="U19" s="26"/>
      <c r="V19" s="6" t="s">
        <v>87</v>
      </c>
      <c r="W19" s="6" t="s">
        <v>105</v>
      </c>
      <c r="X19" s="3">
        <v>906.81</v>
      </c>
      <c r="Y19" s="6" t="s">
        <v>98</v>
      </c>
      <c r="Z19" s="6" t="s">
        <v>105</v>
      </c>
      <c r="AA19" s="3">
        <v>169.28</v>
      </c>
      <c r="AB19" s="6" t="s">
        <v>67</v>
      </c>
      <c r="AC19" s="6" t="s">
        <v>105</v>
      </c>
      <c r="AD19" s="3">
        <v>186.51</v>
      </c>
      <c r="AE19" s="6" t="s">
        <v>72</v>
      </c>
      <c r="AF19" s="6" t="s">
        <v>102</v>
      </c>
      <c r="AG19" s="3">
        <v>373.95</v>
      </c>
      <c r="AH19" s="6" t="s">
        <v>88</v>
      </c>
      <c r="AI19" s="6" t="s">
        <v>105</v>
      </c>
      <c r="AJ19" s="3">
        <v>188.78</v>
      </c>
      <c r="AK19" s="6" t="s">
        <v>89</v>
      </c>
      <c r="AL19" s="6" t="s">
        <v>105</v>
      </c>
      <c r="AM19" s="3">
        <v>125.57</v>
      </c>
      <c r="AN19" s="6" t="s">
        <v>70</v>
      </c>
      <c r="AO19" s="6" t="s">
        <v>105</v>
      </c>
      <c r="AP19" s="3">
        <v>218.39</v>
      </c>
      <c r="AQ19" s="12"/>
      <c r="AR19" s="12"/>
      <c r="AS19" s="12"/>
      <c r="AT19" s="36"/>
      <c r="AU19" s="36"/>
      <c r="AV19" s="36"/>
      <c r="AW19" s="36"/>
      <c r="AX19" s="36"/>
      <c r="AY19" s="26"/>
      <c r="AZ19" s="26"/>
      <c r="BA19" s="39"/>
      <c r="BB19" s="26"/>
      <c r="BC19" s="26"/>
      <c r="BD19" s="26"/>
      <c r="BE19" s="26"/>
      <c r="BF19" s="26"/>
      <c r="BG19" s="26"/>
      <c r="BH19" s="26"/>
      <c r="BI19" s="26"/>
      <c r="BJ19" s="26"/>
      <c r="BK19" s="26"/>
      <c r="BL19" s="26"/>
      <c r="BM19" s="33"/>
      <c r="BN19" s="26"/>
    </row>
    <row r="20" spans="1:66" ht="97.5" customHeight="1">
      <c r="A20" s="26"/>
      <c r="B20" s="26"/>
      <c r="C20" s="33"/>
      <c r="D20" s="26"/>
      <c r="E20" s="26"/>
      <c r="F20" s="33"/>
      <c r="G20" s="26"/>
      <c r="H20" s="26"/>
      <c r="I20" s="26"/>
      <c r="J20" s="26"/>
      <c r="K20" s="26"/>
      <c r="L20" s="26"/>
      <c r="M20" s="26"/>
      <c r="N20" s="26"/>
      <c r="O20" s="30"/>
      <c r="P20" s="30"/>
      <c r="Q20" s="26"/>
      <c r="R20" s="26"/>
      <c r="S20" s="26"/>
      <c r="T20" s="26"/>
      <c r="U20" s="26"/>
      <c r="V20" s="6" t="s">
        <v>90</v>
      </c>
      <c r="W20" s="6" t="s">
        <v>103</v>
      </c>
      <c r="X20" s="3">
        <v>566.04999999999995</v>
      </c>
      <c r="Y20" s="6" t="s">
        <v>66</v>
      </c>
      <c r="Z20" s="6" t="s">
        <v>104</v>
      </c>
      <c r="AA20" s="3">
        <v>186.09</v>
      </c>
      <c r="AB20" s="6" t="s">
        <v>61</v>
      </c>
      <c r="AC20" s="6" t="s">
        <v>104</v>
      </c>
      <c r="AD20" s="3">
        <v>189.26</v>
      </c>
      <c r="AE20" s="6" t="s">
        <v>72</v>
      </c>
      <c r="AF20" s="6" t="s">
        <v>105</v>
      </c>
      <c r="AG20" s="3">
        <v>373.09</v>
      </c>
      <c r="AH20" s="6" t="s">
        <v>91</v>
      </c>
      <c r="AI20" s="6" t="s">
        <v>105</v>
      </c>
      <c r="AJ20" s="3">
        <v>371.74</v>
      </c>
      <c r="AK20" s="6" t="s">
        <v>69</v>
      </c>
      <c r="AL20" s="6" t="s">
        <v>102</v>
      </c>
      <c r="AM20" s="3">
        <v>63.88</v>
      </c>
      <c r="AN20" s="6" t="s">
        <v>92</v>
      </c>
      <c r="AO20" s="6" t="s">
        <v>105</v>
      </c>
      <c r="AP20" s="3">
        <v>157.02000000000001</v>
      </c>
      <c r="AQ20" s="12"/>
      <c r="AR20" s="12"/>
      <c r="AS20" s="12"/>
      <c r="AT20" s="36"/>
      <c r="AU20" s="36"/>
      <c r="AV20" s="36"/>
      <c r="AW20" s="36"/>
      <c r="AX20" s="36"/>
      <c r="AY20" s="26"/>
      <c r="AZ20" s="26"/>
      <c r="BA20" s="39"/>
      <c r="BB20" s="26"/>
      <c r="BC20" s="26"/>
      <c r="BD20" s="26"/>
      <c r="BE20" s="26"/>
      <c r="BF20" s="26"/>
      <c r="BG20" s="26"/>
      <c r="BH20" s="26"/>
      <c r="BI20" s="26"/>
      <c r="BJ20" s="26"/>
      <c r="BK20" s="26"/>
      <c r="BL20" s="26"/>
      <c r="BM20" s="33"/>
      <c r="BN20" s="26"/>
    </row>
    <row r="21" spans="1:66" ht="94.6" customHeight="1">
      <c r="A21" s="26"/>
      <c r="B21" s="26"/>
      <c r="C21" s="33"/>
      <c r="D21" s="26"/>
      <c r="E21" s="26"/>
      <c r="F21" s="33"/>
      <c r="G21" s="26"/>
      <c r="H21" s="26"/>
      <c r="I21" s="26"/>
      <c r="J21" s="26"/>
      <c r="K21" s="26"/>
      <c r="L21" s="26"/>
      <c r="M21" s="26"/>
      <c r="N21" s="26"/>
      <c r="O21" s="30"/>
      <c r="P21" s="30"/>
      <c r="Q21" s="26"/>
      <c r="R21" s="26"/>
      <c r="S21" s="26"/>
      <c r="T21" s="26"/>
      <c r="U21" s="26"/>
      <c r="V21" s="6" t="s">
        <v>90</v>
      </c>
      <c r="W21" s="6" t="s">
        <v>105</v>
      </c>
      <c r="X21" s="3">
        <v>339.59</v>
      </c>
      <c r="Y21" s="6" t="s">
        <v>66</v>
      </c>
      <c r="Z21" s="6" t="s">
        <v>105</v>
      </c>
      <c r="AA21" s="3">
        <v>98.32</v>
      </c>
      <c r="AB21" s="6" t="s">
        <v>61</v>
      </c>
      <c r="AC21" s="6" t="s">
        <v>105</v>
      </c>
      <c r="AD21" s="3">
        <v>187.32</v>
      </c>
      <c r="AE21" s="6" t="s">
        <v>80</v>
      </c>
      <c r="AF21" s="6" t="s">
        <v>102</v>
      </c>
      <c r="AG21" s="3">
        <v>283.72000000000003</v>
      </c>
      <c r="AH21" s="6"/>
      <c r="AI21" s="6"/>
      <c r="AJ21" s="3"/>
      <c r="AK21" s="6" t="s">
        <v>69</v>
      </c>
      <c r="AL21" s="6" t="s">
        <v>105</v>
      </c>
      <c r="AM21" s="3">
        <v>63.63</v>
      </c>
      <c r="AN21" s="6"/>
      <c r="AO21" s="6"/>
      <c r="AP21" s="3"/>
      <c r="AQ21" s="12"/>
      <c r="AR21" s="12"/>
      <c r="AS21" s="12"/>
      <c r="AT21" s="36"/>
      <c r="AU21" s="36"/>
      <c r="AV21" s="36"/>
      <c r="AW21" s="36"/>
      <c r="AX21" s="36"/>
      <c r="AY21" s="26"/>
      <c r="AZ21" s="26"/>
      <c r="BA21" s="39"/>
      <c r="BB21" s="26"/>
      <c r="BC21" s="26"/>
      <c r="BD21" s="26"/>
      <c r="BE21" s="26"/>
      <c r="BF21" s="26"/>
      <c r="BG21" s="26"/>
      <c r="BH21" s="26"/>
      <c r="BI21" s="26"/>
      <c r="BJ21" s="26"/>
      <c r="BK21" s="26"/>
      <c r="BL21" s="26"/>
      <c r="BM21" s="33"/>
      <c r="BN21" s="26"/>
    </row>
    <row r="22" spans="1:66" ht="96.8" customHeight="1">
      <c r="A22" s="26"/>
      <c r="B22" s="26"/>
      <c r="C22" s="33"/>
      <c r="D22" s="26"/>
      <c r="E22" s="26"/>
      <c r="F22" s="33"/>
      <c r="G22" s="26"/>
      <c r="H22" s="26"/>
      <c r="I22" s="26"/>
      <c r="J22" s="26"/>
      <c r="K22" s="26"/>
      <c r="L22" s="26"/>
      <c r="M22" s="26"/>
      <c r="N22" s="26"/>
      <c r="O22" s="30"/>
      <c r="P22" s="30"/>
      <c r="Q22" s="26"/>
      <c r="R22" s="26"/>
      <c r="S22" s="26"/>
      <c r="T22" s="26"/>
      <c r="U22" s="26"/>
      <c r="V22" s="6" t="s">
        <v>93</v>
      </c>
      <c r="W22" s="6" t="s">
        <v>103</v>
      </c>
      <c r="X22" s="3">
        <v>185.95</v>
      </c>
      <c r="Y22" s="6" t="s">
        <v>71</v>
      </c>
      <c r="Z22" s="6" t="s">
        <v>103</v>
      </c>
      <c r="AA22" s="3">
        <v>141.08000000000001</v>
      </c>
      <c r="AB22" s="6"/>
      <c r="AC22" s="6"/>
      <c r="AD22" s="3"/>
      <c r="AE22" s="6" t="s">
        <v>80</v>
      </c>
      <c r="AF22" s="6" t="s">
        <v>105</v>
      </c>
      <c r="AG22" s="3">
        <v>280.19</v>
      </c>
      <c r="AH22" s="6"/>
      <c r="AI22" s="6"/>
      <c r="AJ22" s="6"/>
      <c r="AK22" s="6" t="s">
        <v>73</v>
      </c>
      <c r="AL22" s="6" t="s">
        <v>102</v>
      </c>
      <c r="AM22" s="3">
        <v>373.67</v>
      </c>
      <c r="AN22" s="6"/>
      <c r="AO22" s="6"/>
      <c r="AP22" s="3"/>
      <c r="AQ22" s="12"/>
      <c r="AR22" s="12"/>
      <c r="AS22" s="12"/>
      <c r="AT22" s="36"/>
      <c r="AU22" s="36"/>
      <c r="AV22" s="36"/>
      <c r="AW22" s="36"/>
      <c r="AX22" s="36"/>
      <c r="AY22" s="26"/>
      <c r="AZ22" s="26"/>
      <c r="BA22" s="39"/>
      <c r="BB22" s="26"/>
      <c r="BC22" s="26"/>
      <c r="BD22" s="26"/>
      <c r="BE22" s="26"/>
      <c r="BF22" s="26"/>
      <c r="BG22" s="26"/>
      <c r="BH22" s="26"/>
      <c r="BI22" s="26"/>
      <c r="BJ22" s="26"/>
      <c r="BK22" s="26"/>
      <c r="BL22" s="26"/>
      <c r="BM22" s="33"/>
      <c r="BN22" s="26"/>
    </row>
    <row r="23" spans="1:66" ht="90" customHeight="1">
      <c r="A23" s="26"/>
      <c r="B23" s="26"/>
      <c r="C23" s="33"/>
      <c r="D23" s="26"/>
      <c r="E23" s="26"/>
      <c r="F23" s="33"/>
      <c r="G23" s="26"/>
      <c r="H23" s="26"/>
      <c r="I23" s="26"/>
      <c r="J23" s="26"/>
      <c r="K23" s="26"/>
      <c r="L23" s="26"/>
      <c r="M23" s="26"/>
      <c r="N23" s="26"/>
      <c r="O23" s="30"/>
      <c r="P23" s="30"/>
      <c r="Q23" s="26"/>
      <c r="R23" s="26"/>
      <c r="S23" s="26"/>
      <c r="T23" s="26"/>
      <c r="U23" s="26"/>
      <c r="V23" s="6" t="s">
        <v>93</v>
      </c>
      <c r="W23" s="6" t="s">
        <v>105</v>
      </c>
      <c r="X23" s="3">
        <v>33.33</v>
      </c>
      <c r="Y23" s="6" t="s">
        <v>71</v>
      </c>
      <c r="Z23" s="6" t="s">
        <v>105</v>
      </c>
      <c r="AA23" s="3">
        <v>141.08000000000001</v>
      </c>
      <c r="AB23" s="6"/>
      <c r="AC23" s="6"/>
      <c r="AD23" s="3"/>
      <c r="AE23" s="6" t="s">
        <v>76</v>
      </c>
      <c r="AF23" s="6" t="s">
        <v>104</v>
      </c>
      <c r="AG23" s="3">
        <v>380.89</v>
      </c>
      <c r="AH23" s="6"/>
      <c r="AI23" s="6"/>
      <c r="AJ23" s="6"/>
      <c r="AK23" s="6" t="s">
        <v>73</v>
      </c>
      <c r="AL23" s="6" t="s">
        <v>105</v>
      </c>
      <c r="AM23" s="3">
        <v>373.43</v>
      </c>
      <c r="AN23" s="6"/>
      <c r="AO23" s="6"/>
      <c r="AP23" s="4"/>
      <c r="AQ23" s="12"/>
      <c r="AR23" s="12"/>
      <c r="AS23" s="12"/>
      <c r="AT23" s="36"/>
      <c r="AU23" s="36"/>
      <c r="AV23" s="36"/>
      <c r="AW23" s="36"/>
      <c r="AX23" s="36"/>
      <c r="AY23" s="26"/>
      <c r="AZ23" s="26"/>
      <c r="BA23" s="39"/>
      <c r="BB23" s="26"/>
      <c r="BC23" s="26"/>
      <c r="BD23" s="26"/>
      <c r="BE23" s="26"/>
      <c r="BF23" s="26"/>
      <c r="BG23" s="26"/>
      <c r="BH23" s="26"/>
      <c r="BI23" s="26"/>
      <c r="BJ23" s="26"/>
      <c r="BK23" s="26"/>
      <c r="BL23" s="26"/>
      <c r="BM23" s="33"/>
      <c r="BN23" s="26"/>
    </row>
    <row r="24" spans="1:66" ht="83.25" customHeight="1">
      <c r="A24" s="26"/>
      <c r="B24" s="26"/>
      <c r="C24" s="33"/>
      <c r="D24" s="26"/>
      <c r="E24" s="26"/>
      <c r="F24" s="33"/>
      <c r="G24" s="26"/>
      <c r="H24" s="26"/>
      <c r="I24" s="26"/>
      <c r="J24" s="26"/>
      <c r="K24" s="26"/>
      <c r="L24" s="26"/>
      <c r="M24" s="26"/>
      <c r="N24" s="26"/>
      <c r="O24" s="30"/>
      <c r="P24" s="30"/>
      <c r="Q24" s="26"/>
      <c r="R24" s="26"/>
      <c r="S24" s="26"/>
      <c r="T24" s="26"/>
      <c r="U24" s="26"/>
      <c r="V24" s="6" t="s">
        <v>94</v>
      </c>
      <c r="W24" s="6" t="s">
        <v>104</v>
      </c>
      <c r="X24" s="3">
        <v>959.57</v>
      </c>
      <c r="Y24" s="6" t="s">
        <v>75</v>
      </c>
      <c r="Z24" s="6" t="s">
        <v>102</v>
      </c>
      <c r="AA24" s="3">
        <v>929</v>
      </c>
      <c r="AB24" s="5"/>
      <c r="AC24" s="6"/>
      <c r="AD24" s="4"/>
      <c r="AE24" s="6" t="s">
        <v>76</v>
      </c>
      <c r="AF24" s="6" t="s">
        <v>105</v>
      </c>
      <c r="AG24" s="3">
        <v>377.66</v>
      </c>
      <c r="AH24" s="6"/>
      <c r="AI24" s="6"/>
      <c r="AJ24" s="6"/>
      <c r="AK24" s="6"/>
      <c r="AL24" s="6"/>
      <c r="AM24" s="3"/>
      <c r="AN24" s="6"/>
      <c r="AO24" s="6"/>
      <c r="AP24" s="4"/>
      <c r="AQ24" s="12"/>
      <c r="AR24" s="12"/>
      <c r="AS24" s="12"/>
      <c r="AT24" s="36"/>
      <c r="AU24" s="36"/>
      <c r="AV24" s="36"/>
      <c r="AW24" s="36"/>
      <c r="AX24" s="36"/>
      <c r="AY24" s="26"/>
      <c r="AZ24" s="26"/>
      <c r="BA24" s="39"/>
      <c r="BB24" s="26"/>
      <c r="BC24" s="26"/>
      <c r="BD24" s="26"/>
      <c r="BE24" s="26"/>
      <c r="BF24" s="26"/>
      <c r="BG24" s="26"/>
      <c r="BH24" s="26"/>
      <c r="BI24" s="26"/>
      <c r="BJ24" s="26"/>
      <c r="BK24" s="26"/>
      <c r="BL24" s="26"/>
      <c r="BM24" s="33"/>
      <c r="BN24" s="26"/>
    </row>
    <row r="25" spans="1:66" ht="95.95" customHeight="1">
      <c r="A25" s="26"/>
      <c r="B25" s="26"/>
      <c r="C25" s="33"/>
      <c r="D25" s="26"/>
      <c r="E25" s="26"/>
      <c r="F25" s="33"/>
      <c r="G25" s="26"/>
      <c r="H25" s="26"/>
      <c r="I25" s="26"/>
      <c r="J25" s="26"/>
      <c r="K25" s="26"/>
      <c r="L25" s="26"/>
      <c r="M25" s="26"/>
      <c r="N25" s="26"/>
      <c r="O25" s="30"/>
      <c r="P25" s="30"/>
      <c r="Q25" s="26"/>
      <c r="R25" s="26"/>
      <c r="S25" s="26"/>
      <c r="T25" s="26"/>
      <c r="U25" s="26"/>
      <c r="V25" s="6" t="s">
        <v>94</v>
      </c>
      <c r="W25" s="6" t="s">
        <v>105</v>
      </c>
      <c r="X25" s="3">
        <v>518.97</v>
      </c>
      <c r="Y25" s="6" t="s">
        <v>95</v>
      </c>
      <c r="Z25" s="6" t="s">
        <v>103</v>
      </c>
      <c r="AA25" s="3">
        <v>487.7</v>
      </c>
      <c r="AB25" s="6"/>
      <c r="AC25" s="6"/>
      <c r="AD25" s="4"/>
      <c r="AE25" s="6"/>
      <c r="AF25" s="6"/>
      <c r="AG25" s="3"/>
      <c r="AH25" s="6"/>
      <c r="AI25" s="6"/>
      <c r="AJ25" s="6"/>
      <c r="AK25" s="6"/>
      <c r="AL25" s="6"/>
      <c r="AM25" s="3"/>
      <c r="AN25" s="6"/>
      <c r="AO25" s="6"/>
      <c r="AP25" s="4"/>
      <c r="AQ25" s="12"/>
      <c r="AR25" s="12"/>
      <c r="AS25" s="12"/>
      <c r="AT25" s="36"/>
      <c r="AU25" s="36"/>
      <c r="AV25" s="36"/>
      <c r="AW25" s="36"/>
      <c r="AX25" s="36"/>
      <c r="AY25" s="26"/>
      <c r="AZ25" s="26"/>
      <c r="BA25" s="39"/>
      <c r="BB25" s="26"/>
      <c r="BC25" s="26"/>
      <c r="BD25" s="26"/>
      <c r="BE25" s="26"/>
      <c r="BF25" s="26"/>
      <c r="BG25" s="26"/>
      <c r="BH25" s="26"/>
      <c r="BI25" s="26"/>
      <c r="BJ25" s="26"/>
      <c r="BK25" s="26"/>
      <c r="BL25" s="26"/>
      <c r="BM25" s="33"/>
      <c r="BN25" s="26"/>
    </row>
    <row r="26" spans="1:66" ht="95.3" customHeight="1">
      <c r="A26" s="26"/>
      <c r="B26" s="26"/>
      <c r="C26" s="33"/>
      <c r="D26" s="26"/>
      <c r="E26" s="26"/>
      <c r="F26" s="33"/>
      <c r="G26" s="26"/>
      <c r="H26" s="26"/>
      <c r="I26" s="26"/>
      <c r="J26" s="26"/>
      <c r="K26" s="26"/>
      <c r="L26" s="26"/>
      <c r="M26" s="26"/>
      <c r="N26" s="26"/>
      <c r="O26" s="30"/>
      <c r="P26" s="30"/>
      <c r="Q26" s="26"/>
      <c r="R26" s="26"/>
      <c r="S26" s="26"/>
      <c r="T26" s="26"/>
      <c r="U26" s="26"/>
      <c r="V26" s="6" t="s">
        <v>85</v>
      </c>
      <c r="W26" s="6" t="s">
        <v>103</v>
      </c>
      <c r="X26" s="3">
        <v>617.28</v>
      </c>
      <c r="Y26" s="6" t="s">
        <v>95</v>
      </c>
      <c r="Z26" s="6" t="s">
        <v>105</v>
      </c>
      <c r="AA26" s="3">
        <v>487.52</v>
      </c>
      <c r="AB26" s="6"/>
      <c r="AC26" s="6"/>
      <c r="AD26" s="4"/>
      <c r="AE26" s="6"/>
      <c r="AF26" s="6"/>
      <c r="AG26" s="3"/>
      <c r="AH26" s="6"/>
      <c r="AI26" s="6"/>
      <c r="AJ26" s="6"/>
      <c r="AK26" s="6"/>
      <c r="AL26" s="6"/>
      <c r="AM26" s="3"/>
      <c r="AN26" s="6"/>
      <c r="AO26" s="6"/>
      <c r="AP26" s="4"/>
      <c r="AQ26" s="12"/>
      <c r="AR26" s="12"/>
      <c r="AS26" s="12"/>
      <c r="AT26" s="36"/>
      <c r="AU26" s="36"/>
      <c r="AV26" s="36"/>
      <c r="AW26" s="36"/>
      <c r="AX26" s="36"/>
      <c r="AY26" s="26"/>
      <c r="AZ26" s="26"/>
      <c r="BA26" s="39"/>
      <c r="BB26" s="26"/>
      <c r="BC26" s="26"/>
      <c r="BD26" s="26"/>
      <c r="BE26" s="26"/>
      <c r="BF26" s="26"/>
      <c r="BG26" s="26"/>
      <c r="BH26" s="26"/>
      <c r="BI26" s="26"/>
      <c r="BJ26" s="26"/>
      <c r="BK26" s="26"/>
      <c r="BL26" s="26"/>
      <c r="BM26" s="33"/>
      <c r="BN26" s="26"/>
    </row>
    <row r="27" spans="1:66" ht="109.55" customHeight="1">
      <c r="A27" s="26"/>
      <c r="B27" s="26"/>
      <c r="C27" s="33"/>
      <c r="D27" s="26"/>
      <c r="E27" s="26"/>
      <c r="F27" s="33"/>
      <c r="G27" s="26"/>
      <c r="H27" s="26"/>
      <c r="I27" s="26"/>
      <c r="J27" s="26"/>
      <c r="K27" s="26"/>
      <c r="L27" s="26"/>
      <c r="M27" s="26"/>
      <c r="N27" s="26"/>
      <c r="O27" s="30"/>
      <c r="P27" s="30"/>
      <c r="Q27" s="26"/>
      <c r="R27" s="26"/>
      <c r="S27" s="26"/>
      <c r="T27" s="26"/>
      <c r="U27" s="26"/>
      <c r="V27" s="6" t="s">
        <v>85</v>
      </c>
      <c r="W27" s="6" t="s">
        <v>105</v>
      </c>
      <c r="X27" s="3">
        <v>369.6</v>
      </c>
      <c r="Y27" s="6" t="s">
        <v>96</v>
      </c>
      <c r="Z27" s="6" t="s">
        <v>102</v>
      </c>
      <c r="AA27" s="3">
        <v>622.01</v>
      </c>
      <c r="AB27" s="6"/>
      <c r="AC27" s="6"/>
      <c r="AD27" s="4"/>
      <c r="AE27" s="6"/>
      <c r="AF27" s="6"/>
      <c r="AG27" s="4"/>
      <c r="AH27" s="6"/>
      <c r="AI27" s="6"/>
      <c r="AJ27" s="6"/>
      <c r="AK27" s="6"/>
      <c r="AL27" s="6"/>
      <c r="AM27" s="4"/>
      <c r="AN27" s="6"/>
      <c r="AO27" s="6"/>
      <c r="AP27" s="4"/>
      <c r="AQ27" s="12"/>
      <c r="AR27" s="12"/>
      <c r="AS27" s="12"/>
      <c r="AT27" s="36"/>
      <c r="AU27" s="36"/>
      <c r="AV27" s="36"/>
      <c r="AW27" s="36"/>
      <c r="AX27" s="36"/>
      <c r="AY27" s="26"/>
      <c r="AZ27" s="26"/>
      <c r="BA27" s="39"/>
      <c r="BB27" s="26"/>
      <c r="BC27" s="26"/>
      <c r="BD27" s="26"/>
      <c r="BE27" s="26"/>
      <c r="BF27" s="26"/>
      <c r="BG27" s="26"/>
      <c r="BH27" s="26"/>
      <c r="BI27" s="26"/>
      <c r="BJ27" s="26"/>
      <c r="BK27" s="26"/>
      <c r="BL27" s="26"/>
      <c r="BM27" s="33"/>
      <c r="BN27" s="26"/>
    </row>
    <row r="28" spans="1:66" ht="119.25" customHeight="1">
      <c r="A28" s="26"/>
      <c r="B28" s="26"/>
      <c r="C28" s="33"/>
      <c r="D28" s="26"/>
      <c r="E28" s="26"/>
      <c r="F28" s="33"/>
      <c r="G28" s="26"/>
      <c r="H28" s="26"/>
      <c r="I28" s="26"/>
      <c r="J28" s="26"/>
      <c r="K28" s="26"/>
      <c r="L28" s="26"/>
      <c r="M28" s="26"/>
      <c r="N28" s="26"/>
      <c r="O28" s="30"/>
      <c r="P28" s="30"/>
      <c r="Q28" s="26"/>
      <c r="R28" s="26"/>
      <c r="S28" s="26"/>
      <c r="T28" s="26"/>
      <c r="U28" s="26"/>
      <c r="V28" s="6" t="s">
        <v>116</v>
      </c>
      <c r="W28" s="6" t="s">
        <v>105</v>
      </c>
      <c r="X28" s="3">
        <v>435.39</v>
      </c>
      <c r="Y28" s="6" t="s">
        <v>96</v>
      </c>
      <c r="Z28" s="6" t="s">
        <v>105</v>
      </c>
      <c r="AA28" s="3">
        <v>619.86</v>
      </c>
      <c r="AB28" s="6"/>
      <c r="AC28" s="6"/>
      <c r="AD28" s="4"/>
      <c r="AE28" s="6"/>
      <c r="AF28" s="6"/>
      <c r="AG28" s="4"/>
      <c r="AH28" s="6"/>
      <c r="AI28" s="6"/>
      <c r="AJ28" s="6"/>
      <c r="AK28" s="6"/>
      <c r="AL28" s="6"/>
      <c r="AM28" s="4"/>
      <c r="AN28" s="6"/>
      <c r="AO28" s="6"/>
      <c r="AP28" s="4"/>
      <c r="AQ28" s="12"/>
      <c r="AR28" s="12"/>
      <c r="AS28" s="12"/>
      <c r="AT28" s="36"/>
      <c r="AU28" s="36"/>
      <c r="AV28" s="36"/>
      <c r="AW28" s="36"/>
      <c r="AX28" s="36"/>
      <c r="AY28" s="26"/>
      <c r="AZ28" s="26"/>
      <c r="BA28" s="39"/>
      <c r="BB28" s="26"/>
      <c r="BC28" s="26"/>
      <c r="BD28" s="26"/>
      <c r="BE28" s="26"/>
      <c r="BF28" s="26"/>
      <c r="BG28" s="26"/>
      <c r="BH28" s="26"/>
      <c r="BI28" s="26"/>
      <c r="BJ28" s="26"/>
      <c r="BK28" s="26"/>
      <c r="BL28" s="26"/>
      <c r="BM28" s="33"/>
      <c r="BN28" s="26"/>
    </row>
    <row r="29" spans="1:66" ht="34.5" customHeight="1">
      <c r="A29" s="26"/>
      <c r="B29" s="26"/>
      <c r="C29" s="33"/>
      <c r="D29" s="26"/>
      <c r="E29" s="26"/>
      <c r="F29" s="33"/>
      <c r="G29" s="26"/>
      <c r="H29" s="26"/>
      <c r="I29" s="26"/>
      <c r="J29" s="26"/>
      <c r="K29" s="26"/>
      <c r="L29" s="26"/>
      <c r="M29" s="26"/>
      <c r="N29" s="26"/>
      <c r="O29" s="30"/>
      <c r="P29" s="30"/>
      <c r="Q29" s="26"/>
      <c r="R29" s="26"/>
      <c r="S29" s="26"/>
      <c r="T29" s="26"/>
      <c r="U29" s="26"/>
      <c r="V29" s="19"/>
      <c r="W29" s="19"/>
      <c r="X29" s="20"/>
      <c r="Y29" s="19"/>
      <c r="Z29" s="19"/>
      <c r="AA29" s="20"/>
      <c r="AB29" s="6"/>
      <c r="AC29" s="6"/>
      <c r="AD29" s="4"/>
      <c r="AE29" s="19"/>
      <c r="AF29" s="19"/>
      <c r="AG29" s="23"/>
      <c r="AH29" s="19"/>
      <c r="AI29" s="19"/>
      <c r="AJ29" s="19"/>
      <c r="AK29" s="19"/>
      <c r="AL29" s="19"/>
      <c r="AM29" s="23"/>
      <c r="AN29" s="19"/>
      <c r="AO29" s="19"/>
      <c r="AP29" s="23"/>
      <c r="AQ29" s="21"/>
      <c r="AR29" s="21"/>
      <c r="AS29" s="21"/>
      <c r="AT29" s="36"/>
      <c r="AU29" s="36"/>
      <c r="AV29" s="36"/>
      <c r="AW29" s="36"/>
      <c r="AX29" s="36"/>
      <c r="AY29" s="26"/>
      <c r="AZ29" s="26"/>
      <c r="BA29" s="39"/>
      <c r="BB29" s="26"/>
      <c r="BC29" s="26"/>
      <c r="BD29" s="26"/>
      <c r="BE29" s="26"/>
      <c r="BF29" s="26"/>
      <c r="BG29" s="26"/>
      <c r="BH29" s="26"/>
      <c r="BI29" s="26"/>
      <c r="BJ29" s="26"/>
      <c r="BK29" s="26"/>
      <c r="BL29" s="26"/>
      <c r="BM29" s="33"/>
      <c r="BN29" s="26"/>
    </row>
    <row r="30" spans="1:66" ht="39.1" customHeight="1">
      <c r="A30" s="26"/>
      <c r="B30" s="26"/>
      <c r="C30" s="33"/>
      <c r="D30" s="26"/>
      <c r="E30" s="26"/>
      <c r="F30" s="33"/>
      <c r="G30" s="26"/>
      <c r="H30" s="26"/>
      <c r="I30" s="26"/>
      <c r="J30" s="26"/>
      <c r="K30" s="26"/>
      <c r="L30" s="26"/>
      <c r="M30" s="26"/>
      <c r="N30" s="26"/>
      <c r="O30" s="30"/>
      <c r="P30" s="30"/>
      <c r="Q30" s="26"/>
      <c r="R30" s="26"/>
      <c r="S30" s="26"/>
      <c r="T30" s="26"/>
      <c r="U30" s="26"/>
      <c r="V30" s="23"/>
      <c r="W30" s="23"/>
      <c r="X30" s="23"/>
      <c r="Y30" s="19"/>
      <c r="Z30" s="19"/>
      <c r="AA30" s="20"/>
      <c r="AB30" s="19"/>
      <c r="AC30" s="19"/>
      <c r="AD30" s="23"/>
      <c r="AE30" s="19"/>
      <c r="AF30" s="19"/>
      <c r="AG30" s="23"/>
      <c r="AH30" s="19"/>
      <c r="AI30" s="19"/>
      <c r="AJ30" s="19"/>
      <c r="AK30" s="19"/>
      <c r="AL30" s="19"/>
      <c r="AM30" s="23"/>
      <c r="AN30" s="19"/>
      <c r="AO30" s="19"/>
      <c r="AP30" s="23"/>
      <c r="AQ30" s="21"/>
      <c r="AR30" s="21"/>
      <c r="AS30" s="21"/>
      <c r="AT30" s="36"/>
      <c r="AU30" s="36"/>
      <c r="AV30" s="36"/>
      <c r="AW30" s="36"/>
      <c r="AX30" s="36"/>
      <c r="AY30" s="26"/>
      <c r="AZ30" s="26"/>
      <c r="BA30" s="39"/>
      <c r="BB30" s="26"/>
      <c r="BC30" s="26"/>
      <c r="BD30" s="26"/>
      <c r="BE30" s="26"/>
      <c r="BF30" s="26"/>
      <c r="BG30" s="26"/>
      <c r="BH30" s="26"/>
      <c r="BI30" s="26"/>
      <c r="BJ30" s="26"/>
      <c r="BK30" s="26"/>
      <c r="BL30" s="26"/>
      <c r="BM30" s="33"/>
      <c r="BN30" s="26"/>
    </row>
    <row r="31" spans="1:66" ht="98.35" hidden="1" customHeight="1">
      <c r="A31" s="26"/>
      <c r="B31" s="26"/>
      <c r="C31" s="33"/>
      <c r="D31" s="26"/>
      <c r="E31" s="26"/>
      <c r="F31" s="33"/>
      <c r="G31" s="26"/>
      <c r="H31" s="26"/>
      <c r="I31" s="26"/>
      <c r="J31" s="26"/>
      <c r="K31" s="26"/>
      <c r="L31" s="26"/>
      <c r="M31" s="26"/>
      <c r="N31" s="26"/>
      <c r="O31" s="30"/>
      <c r="P31" s="30"/>
      <c r="Q31" s="26"/>
      <c r="R31" s="26"/>
      <c r="S31" s="26"/>
      <c r="T31" s="26"/>
      <c r="U31" s="26"/>
      <c r="V31" s="23"/>
      <c r="W31" s="23"/>
      <c r="X31" s="23"/>
      <c r="Y31" s="19"/>
      <c r="Z31" s="19"/>
      <c r="AA31" s="20"/>
      <c r="AB31" s="19"/>
      <c r="AC31" s="19"/>
      <c r="AD31" s="23"/>
      <c r="AE31" s="24"/>
      <c r="AF31" s="24"/>
      <c r="AG31" s="24"/>
      <c r="AH31" s="19"/>
      <c r="AI31" s="19"/>
      <c r="AJ31" s="19"/>
      <c r="AK31" s="19"/>
      <c r="AL31" s="19"/>
      <c r="AM31" s="23"/>
      <c r="AN31" s="19"/>
      <c r="AO31" s="19"/>
      <c r="AP31" s="23"/>
      <c r="AQ31" s="21"/>
      <c r="AR31" s="21"/>
      <c r="AS31" s="21"/>
      <c r="AT31" s="36"/>
      <c r="AU31" s="36"/>
      <c r="AV31" s="36"/>
      <c r="AW31" s="36"/>
      <c r="AX31" s="36"/>
      <c r="AY31" s="26"/>
      <c r="AZ31" s="26"/>
      <c r="BA31" s="39"/>
      <c r="BB31" s="26"/>
      <c r="BC31" s="26"/>
      <c r="BD31" s="26"/>
      <c r="BE31" s="26"/>
      <c r="BF31" s="26"/>
      <c r="BG31" s="26"/>
      <c r="BH31" s="26"/>
      <c r="BI31" s="26"/>
      <c r="BJ31" s="26"/>
      <c r="BK31" s="26"/>
      <c r="BL31" s="26"/>
      <c r="BM31" s="33"/>
      <c r="BN31" s="26"/>
    </row>
    <row r="32" spans="1:66" ht="141.80000000000001" hidden="1" customHeight="1">
      <c r="A32" s="26"/>
      <c r="B32" s="26"/>
      <c r="C32" s="33"/>
      <c r="D32" s="26"/>
      <c r="E32" s="26"/>
      <c r="F32" s="33"/>
      <c r="G32" s="26"/>
      <c r="H32" s="26"/>
      <c r="I32" s="26"/>
      <c r="J32" s="26"/>
      <c r="K32" s="26"/>
      <c r="L32" s="26"/>
      <c r="M32" s="26"/>
      <c r="N32" s="26"/>
      <c r="O32" s="30"/>
      <c r="P32" s="30"/>
      <c r="Q32" s="26"/>
      <c r="R32" s="26"/>
      <c r="S32" s="26"/>
      <c r="T32" s="26"/>
      <c r="U32" s="26"/>
      <c r="V32" s="23"/>
      <c r="W32" s="23"/>
      <c r="X32" s="23"/>
      <c r="Y32" s="19"/>
      <c r="Z32" s="19"/>
      <c r="AA32" s="20"/>
      <c r="AB32" s="19"/>
      <c r="AC32" s="19"/>
      <c r="AD32" s="23"/>
      <c r="AE32" s="24"/>
      <c r="AF32" s="24"/>
      <c r="AG32" s="24"/>
      <c r="AH32" s="19"/>
      <c r="AI32" s="19"/>
      <c r="AJ32" s="23"/>
      <c r="AK32" s="19"/>
      <c r="AL32" s="19"/>
      <c r="AM32" s="23"/>
      <c r="AN32" s="19"/>
      <c r="AO32" s="19"/>
      <c r="AP32" s="23"/>
      <c r="AQ32" s="21"/>
      <c r="AR32" s="21"/>
      <c r="AS32" s="21"/>
      <c r="AT32" s="36"/>
      <c r="AU32" s="36"/>
      <c r="AV32" s="36"/>
      <c r="AW32" s="36"/>
      <c r="AX32" s="36"/>
      <c r="AY32" s="26"/>
      <c r="AZ32" s="26"/>
      <c r="BA32" s="39"/>
      <c r="BB32" s="26"/>
      <c r="BC32" s="26"/>
      <c r="BD32" s="26"/>
      <c r="BE32" s="26"/>
      <c r="BF32" s="26"/>
      <c r="BG32" s="26"/>
      <c r="BH32" s="26"/>
      <c r="BI32" s="26"/>
      <c r="BJ32" s="26"/>
      <c r="BK32" s="26"/>
      <c r="BL32" s="26"/>
      <c r="BM32" s="33"/>
      <c r="BN32" s="26"/>
    </row>
    <row r="33" spans="1:66" ht="120.1" hidden="1" customHeight="1">
      <c r="A33" s="26"/>
      <c r="B33" s="26"/>
      <c r="C33" s="33"/>
      <c r="D33" s="26"/>
      <c r="E33" s="26"/>
      <c r="F33" s="33"/>
      <c r="G33" s="26"/>
      <c r="H33" s="26"/>
      <c r="I33" s="26"/>
      <c r="J33" s="26"/>
      <c r="K33" s="26"/>
      <c r="L33" s="26"/>
      <c r="M33" s="26"/>
      <c r="N33" s="26"/>
      <c r="O33" s="30"/>
      <c r="P33" s="30"/>
      <c r="Q33" s="26"/>
      <c r="R33" s="26"/>
      <c r="S33" s="26"/>
      <c r="T33" s="26"/>
      <c r="U33" s="26"/>
      <c r="V33" s="22"/>
      <c r="W33" s="22"/>
      <c r="X33" s="22"/>
      <c r="Y33" s="19"/>
      <c r="Z33" s="19"/>
      <c r="AA33" s="20"/>
      <c r="AB33" s="19"/>
      <c r="AC33" s="19"/>
      <c r="AD33" s="23"/>
      <c r="AE33" s="24"/>
      <c r="AF33" s="24"/>
      <c r="AG33" s="24"/>
      <c r="AH33" s="19"/>
      <c r="AI33" s="19"/>
      <c r="AJ33" s="23"/>
      <c r="AK33" s="19"/>
      <c r="AL33" s="19"/>
      <c r="AM33" s="23"/>
      <c r="AN33" s="19"/>
      <c r="AO33" s="19"/>
      <c r="AP33" s="23"/>
      <c r="AQ33" s="21"/>
      <c r="AR33" s="21"/>
      <c r="AS33" s="21"/>
      <c r="AT33" s="36"/>
      <c r="AU33" s="36"/>
      <c r="AV33" s="36"/>
      <c r="AW33" s="36"/>
      <c r="AX33" s="36"/>
      <c r="AY33" s="26"/>
      <c r="AZ33" s="26"/>
      <c r="BA33" s="39"/>
      <c r="BB33" s="26"/>
      <c r="BC33" s="26"/>
      <c r="BD33" s="26"/>
      <c r="BE33" s="26"/>
      <c r="BF33" s="26"/>
      <c r="BG33" s="26"/>
      <c r="BH33" s="26"/>
      <c r="BI33" s="26"/>
      <c r="BJ33" s="26"/>
      <c r="BK33" s="26"/>
      <c r="BL33" s="26"/>
      <c r="BM33" s="33"/>
      <c r="BN33" s="26"/>
    </row>
    <row r="34" spans="1:66" ht="120.1" hidden="1" customHeight="1">
      <c r="A34" s="27"/>
      <c r="B34" s="27"/>
      <c r="C34" s="34"/>
      <c r="D34" s="27"/>
      <c r="E34" s="27"/>
      <c r="F34" s="34"/>
      <c r="G34" s="27"/>
      <c r="H34" s="27"/>
      <c r="I34" s="27"/>
      <c r="J34" s="27"/>
      <c r="K34" s="27"/>
      <c r="L34" s="27"/>
      <c r="M34" s="27"/>
      <c r="N34" s="27"/>
      <c r="O34" s="31"/>
      <c r="P34" s="31"/>
      <c r="Q34" s="27"/>
      <c r="R34" s="27"/>
      <c r="S34" s="27"/>
      <c r="T34" s="27"/>
      <c r="U34" s="27"/>
      <c r="V34" s="22"/>
      <c r="W34" s="22"/>
      <c r="X34" s="22"/>
      <c r="Y34" s="19"/>
      <c r="Z34" s="19"/>
      <c r="AA34" s="20"/>
      <c r="AB34" s="19"/>
      <c r="AC34" s="19"/>
      <c r="AD34" s="23"/>
      <c r="AE34" s="22"/>
      <c r="AF34" s="22"/>
      <c r="AG34" s="22"/>
      <c r="AH34" s="24"/>
      <c r="AI34" s="24"/>
      <c r="AJ34" s="24"/>
      <c r="AK34" s="19"/>
      <c r="AL34" s="19"/>
      <c r="AM34" s="23"/>
      <c r="AN34" s="24"/>
      <c r="AO34" s="24"/>
      <c r="AP34" s="24"/>
      <c r="AQ34" s="21"/>
      <c r="AR34" s="21"/>
      <c r="AS34" s="21"/>
      <c r="AT34" s="37"/>
      <c r="AU34" s="37"/>
      <c r="AV34" s="37"/>
      <c r="AW34" s="37"/>
      <c r="AX34" s="37"/>
      <c r="AY34" s="27"/>
      <c r="AZ34" s="27"/>
      <c r="BA34" s="40"/>
      <c r="BB34" s="27"/>
      <c r="BC34" s="27"/>
      <c r="BD34" s="27"/>
      <c r="BE34" s="27"/>
      <c r="BF34" s="27"/>
      <c r="BG34" s="27"/>
      <c r="BH34" s="27"/>
      <c r="BI34" s="27"/>
      <c r="BJ34" s="27"/>
      <c r="BK34" s="27"/>
      <c r="BL34" s="27"/>
      <c r="BM34" s="34"/>
      <c r="BN34" s="27"/>
    </row>
    <row r="35" spans="1:66" hidden="1">
      <c r="A35" s="7"/>
      <c r="B35" s="7"/>
      <c r="C35" s="7"/>
      <c r="D35" s="7"/>
      <c r="E35" s="7"/>
      <c r="F35" s="7"/>
      <c r="G35" s="7"/>
      <c r="H35" s="7"/>
      <c r="I35" s="7"/>
      <c r="J35" s="7"/>
      <c r="K35" s="7"/>
      <c r="L35" s="7"/>
      <c r="M35" s="7"/>
      <c r="N35" s="7"/>
      <c r="O35" s="7"/>
      <c r="P35" s="7"/>
      <c r="Q35" s="7"/>
      <c r="R35" s="7"/>
      <c r="S35" s="7"/>
      <c r="T35" s="7"/>
      <c r="U35" s="7"/>
      <c r="Y35" s="7"/>
      <c r="Z35" s="7"/>
      <c r="AA35" s="7"/>
      <c r="AB35" s="7"/>
      <c r="AC35" s="7"/>
      <c r="AD35" s="7"/>
      <c r="AH35" s="7"/>
      <c r="AI35" s="7"/>
      <c r="AJ35" s="7"/>
      <c r="AK35" s="7"/>
      <c r="AL35" s="7"/>
      <c r="AM35" s="7"/>
      <c r="AN35" s="7"/>
      <c r="AO35" s="7"/>
      <c r="AP35" s="7"/>
      <c r="AQ35" s="7"/>
      <c r="AR35" s="7"/>
      <c r="AS35" s="7"/>
      <c r="AT35" s="14"/>
      <c r="AU35" s="14"/>
      <c r="AV35" s="14"/>
      <c r="AW35" s="14"/>
      <c r="AX35" s="14"/>
      <c r="AY35" s="7"/>
      <c r="AZ35" s="7"/>
      <c r="BA35" s="7"/>
      <c r="BB35" s="7"/>
      <c r="BC35" s="7"/>
      <c r="BD35" s="7"/>
      <c r="BE35" s="7"/>
      <c r="BF35" s="7"/>
      <c r="BG35" s="7"/>
      <c r="BH35" s="7"/>
      <c r="BI35" s="7"/>
      <c r="BJ35" s="7"/>
      <c r="BK35" s="7"/>
      <c r="BL35" s="7"/>
      <c r="BM35" s="7"/>
    </row>
    <row r="36" spans="1:66" hidden="1">
      <c r="A36" s="7"/>
      <c r="B36" s="7"/>
      <c r="C36" s="7"/>
      <c r="D36" s="7"/>
      <c r="E36" s="7"/>
      <c r="F36" s="7"/>
      <c r="G36" s="7"/>
      <c r="H36" s="7"/>
      <c r="I36" s="7"/>
      <c r="J36" s="7"/>
      <c r="K36" s="7"/>
      <c r="L36" s="7"/>
      <c r="M36" s="7"/>
      <c r="N36" s="7"/>
      <c r="O36" s="7"/>
      <c r="P36" s="7"/>
      <c r="Q36" s="7"/>
      <c r="R36" s="7"/>
      <c r="S36" s="7"/>
      <c r="T36" s="7"/>
      <c r="U36" s="7"/>
      <c r="X36" s="8">
        <f>SUM(X7:X34)</f>
        <v>9715.17</v>
      </c>
      <c r="Y36" s="8"/>
      <c r="Z36" s="8"/>
      <c r="AA36" s="8">
        <f>SUM(AA7:AA34)</f>
        <v>4609.829999999999</v>
      </c>
      <c r="AB36" s="8"/>
      <c r="AC36" s="8"/>
      <c r="AD36" s="8">
        <f>SUM(AD7:AD34)</f>
        <v>840.84999999999991</v>
      </c>
      <c r="AE36" s="8"/>
      <c r="AF36" s="8"/>
      <c r="AG36" s="8">
        <f>SUM(AG7:AG34)</f>
        <v>2706.16</v>
      </c>
      <c r="AH36" s="8"/>
      <c r="AI36" s="8"/>
      <c r="AJ36" s="8">
        <f>SUM(AJ7:AJ34)</f>
        <v>750.3</v>
      </c>
      <c r="AK36" s="8"/>
      <c r="AL36" s="8"/>
      <c r="AM36" s="8">
        <f>SUM(AM7:AM34)</f>
        <v>1710.72</v>
      </c>
      <c r="AN36" s="8"/>
      <c r="AO36" s="8"/>
      <c r="AP36" s="8">
        <f>SUM(AP7:AP34)</f>
        <v>1131.55</v>
      </c>
      <c r="AQ36" s="8"/>
      <c r="AR36" s="8"/>
      <c r="AS36" s="8">
        <f>SUM(AS7:AS34)</f>
        <v>0</v>
      </c>
      <c r="AT36" s="8"/>
      <c r="AU36" s="8"/>
      <c r="AV36" s="8"/>
      <c r="AW36" s="8"/>
      <c r="AX36" s="8"/>
      <c r="AY36" s="8"/>
      <c r="AZ36" s="8"/>
      <c r="BA36" s="7"/>
      <c r="BB36" s="7"/>
      <c r="BC36" s="7"/>
      <c r="BD36" s="7"/>
      <c r="BE36" s="7"/>
      <c r="BF36" s="7"/>
      <c r="BG36" s="7"/>
      <c r="BH36" s="7"/>
      <c r="BI36" s="7"/>
      <c r="BJ36" s="7"/>
      <c r="BK36" s="7"/>
      <c r="BL36" s="7"/>
      <c r="BM36" s="7"/>
    </row>
    <row r="37" spans="1:66" hidden="1">
      <c r="A37" s="7"/>
      <c r="B37" s="7"/>
      <c r="C37" s="7"/>
      <c r="D37" s="7"/>
      <c r="E37" s="7"/>
      <c r="F37" s="7"/>
      <c r="G37" s="7"/>
      <c r="H37" s="7"/>
      <c r="I37" s="7"/>
      <c r="J37" s="7"/>
      <c r="K37" s="7"/>
      <c r="L37" s="7"/>
      <c r="M37" s="7"/>
      <c r="N37" s="7"/>
      <c r="O37" s="7"/>
      <c r="P37" s="7"/>
      <c r="Q37" s="7"/>
      <c r="R37" s="7"/>
      <c r="S37" s="7"/>
      <c r="T37" s="7"/>
      <c r="U37" s="7"/>
      <c r="AB37" s="7"/>
      <c r="AC37" s="7"/>
      <c r="AD37" s="7"/>
      <c r="AK37" s="7"/>
      <c r="AL37" s="7"/>
      <c r="AM37" s="7"/>
      <c r="AQ37" s="7"/>
      <c r="AR37" s="7"/>
      <c r="AS37" s="7"/>
      <c r="AT37" s="14"/>
      <c r="AU37" s="14"/>
      <c r="AV37" s="14"/>
      <c r="AW37" s="14"/>
      <c r="AX37" s="14"/>
      <c r="AY37" s="7"/>
      <c r="AZ37" s="7"/>
      <c r="BA37" s="7"/>
      <c r="BB37" s="7"/>
      <c r="BC37" s="7"/>
      <c r="BD37" s="7"/>
      <c r="BE37" s="7"/>
      <c r="BF37" s="7"/>
      <c r="BG37" s="7"/>
      <c r="BH37" s="7"/>
      <c r="BI37" s="7"/>
      <c r="BJ37" s="7"/>
      <c r="BK37" s="7"/>
      <c r="BL37" s="7"/>
      <c r="BM37" s="7"/>
    </row>
    <row r="38" spans="1:66" hidden="1"/>
    <row r="39" spans="1:66" hidden="1"/>
    <row r="40" spans="1:66" hidden="1">
      <c r="AP40" s="8">
        <f>SUM(X36:AP36)</f>
        <v>21464.58</v>
      </c>
    </row>
    <row r="41" spans="1:66" hidden="1"/>
    <row r="42" spans="1:66" hidden="1"/>
    <row r="43" spans="1:66" hidden="1"/>
    <row r="44" spans="1:66" hidden="1"/>
    <row r="45" spans="1:66" hidden="1"/>
    <row r="46" spans="1:66" hidden="1">
      <c r="AF46" s="5" t="s">
        <v>114</v>
      </c>
      <c r="AG46" s="15">
        <f>X7+X8+X9+X10+X11+X12+X13+X14+X15+X16+X17+AA7+AA8+AA9+AA10+AD7+AG7+AG8+AM7+AM8+AM9+AP7+AP8+AP9+AA11</f>
        <v>5290.579999999999</v>
      </c>
    </row>
    <row r="47" spans="1:66" hidden="1">
      <c r="AF47" s="5"/>
      <c r="AG47" s="15"/>
    </row>
    <row r="48" spans="1:66" hidden="1">
      <c r="AF48" s="5" t="s">
        <v>118</v>
      </c>
      <c r="AG48" s="15">
        <f>X18+X20+X22+X24+X26+AA18+AA20+AA22+AA24+AA25+AA27+AD18+AD20+AG19+AG21+AG23+AJ18+AM18+AM20+AM22</f>
        <v>8838.7400000000016</v>
      </c>
    </row>
    <row r="49" spans="32:33" hidden="1">
      <c r="AF49" s="5" t="s">
        <v>117</v>
      </c>
      <c r="AG49" s="15">
        <f>X19+X21+X23+X25+X27+X28+AA19+AA21+AA23+AA26+AA28+AD19+AD21+AG18+AG20+AG22+AG24+AJ19+AJ20+AM19+AM21+AM23+AP18+AP19+AP20</f>
        <v>7335.26</v>
      </c>
    </row>
    <row r="50" spans="32:33" hidden="1"/>
    <row r="51" spans="32:33" hidden="1">
      <c r="AF51" s="2" t="s">
        <v>119</v>
      </c>
      <c r="AG51" s="8">
        <f>AG46+AG48+AG49</f>
        <v>21464.58</v>
      </c>
    </row>
  </sheetData>
  <mergeCells count="100">
    <mergeCell ref="AT4:AX4"/>
    <mergeCell ref="AT5:AT6"/>
    <mergeCell ref="AU5:AU6"/>
    <mergeCell ref="AV5:AV6"/>
    <mergeCell ref="AW5:AW6"/>
    <mergeCell ref="AX5:AX6"/>
    <mergeCell ref="O7:O34"/>
    <mergeCell ref="N7:N34"/>
    <mergeCell ref="E7:E34"/>
    <mergeCell ref="C7:C34"/>
    <mergeCell ref="B7:B34"/>
    <mergeCell ref="K7:K34"/>
    <mergeCell ref="J7:J34"/>
    <mergeCell ref="I7:I34"/>
    <mergeCell ref="H7:H34"/>
    <mergeCell ref="G7:G34"/>
    <mergeCell ref="F7:F34"/>
    <mergeCell ref="D7:D34"/>
    <mergeCell ref="BM7:BM34"/>
    <mergeCell ref="BN7:BN34"/>
    <mergeCell ref="M7:M34"/>
    <mergeCell ref="L7:L34"/>
    <mergeCell ref="U7:U17"/>
    <mergeCell ref="BD7:BD34"/>
    <mergeCell ref="BE7:BE34"/>
    <mergeCell ref="BF7:BF34"/>
    <mergeCell ref="BC7:BC34"/>
    <mergeCell ref="R7:R34"/>
    <mergeCell ref="BL7:BL34"/>
    <mergeCell ref="BB7:BB34"/>
    <mergeCell ref="U18:U34"/>
    <mergeCell ref="AX7:AX34"/>
    <mergeCell ref="AW7:AW34"/>
    <mergeCell ref="AV7:AV34"/>
    <mergeCell ref="BI7:BI34"/>
    <mergeCell ref="Q7:Q34"/>
    <mergeCell ref="P7:P34"/>
    <mergeCell ref="BG7:BG34"/>
    <mergeCell ref="BH7:BH34"/>
    <mergeCell ref="AY7:AY34"/>
    <mergeCell ref="T7:T34"/>
    <mergeCell ref="S7:S34"/>
    <mergeCell ref="AZ7:AZ34"/>
    <mergeCell ref="BA7:BA34"/>
    <mergeCell ref="AU7:AU34"/>
    <mergeCell ref="AT7:AT34"/>
    <mergeCell ref="I5:I6"/>
    <mergeCell ref="B4:B6"/>
    <mergeCell ref="D4:D6"/>
    <mergeCell ref="E4:E6"/>
    <mergeCell ref="F4:F6"/>
    <mergeCell ref="C4:C6"/>
    <mergeCell ref="I4:M4"/>
    <mergeCell ref="P4:P6"/>
    <mergeCell ref="Y5:AA5"/>
    <mergeCell ref="J5:J6"/>
    <mergeCell ref="N4:N6"/>
    <mergeCell ref="V5:X5"/>
    <mergeCell ref="T4:T6"/>
    <mergeCell ref="S5:S6"/>
    <mergeCell ref="V4:AS4"/>
    <mergeCell ref="R5:R6"/>
    <mergeCell ref="O4:O6"/>
    <mergeCell ref="L5:L6"/>
    <mergeCell ref="M5:M6"/>
    <mergeCell ref="Q5:Q6"/>
    <mergeCell ref="AQ5:AS5"/>
    <mergeCell ref="AK5:AM5"/>
    <mergeCell ref="BN4:BN6"/>
    <mergeCell ref="AY4:BC4"/>
    <mergeCell ref="AY5:AY6"/>
    <mergeCell ref="AZ5:AZ6"/>
    <mergeCell ref="BA5:BA6"/>
    <mergeCell ref="BB5:BB6"/>
    <mergeCell ref="BI5:BI6"/>
    <mergeCell ref="BK5:BK6"/>
    <mergeCell ref="BD4:BH4"/>
    <mergeCell ref="BM4:BM6"/>
    <mergeCell ref="BL5:BL6"/>
    <mergeCell ref="BC5:BC6"/>
    <mergeCell ref="BE5:BE6"/>
    <mergeCell ref="BI4:BL4"/>
    <mergeCell ref="BH5:BH6"/>
    <mergeCell ref="BG5:BG6"/>
    <mergeCell ref="A7:A34"/>
    <mergeCell ref="BK7:BK34"/>
    <mergeCell ref="BJ7:BJ34"/>
    <mergeCell ref="A4:A6"/>
    <mergeCell ref="K5:K6"/>
    <mergeCell ref="AN5:AP5"/>
    <mergeCell ref="U4:U6"/>
    <mergeCell ref="AE5:AG5"/>
    <mergeCell ref="AH5:AJ5"/>
    <mergeCell ref="AB5:AD5"/>
    <mergeCell ref="BF5:BF6"/>
    <mergeCell ref="BD5:BD6"/>
    <mergeCell ref="BJ5:BJ6"/>
    <mergeCell ref="H4:H6"/>
    <mergeCell ref="G4:G6"/>
    <mergeCell ref="Q4:S4"/>
  </mergeCells>
  <phoneticPr fontId="1" type="noConversion"/>
  <hyperlinks>
    <hyperlink ref="O7" r:id="rId1"/>
  </hyperlinks>
  <pageMargins left="0.11811023622047245" right="0.11811023622047245" top="0.74803149606299213" bottom="0.74803149606299213" header="0.31496062992125984" footer="0.31496062992125984"/>
  <pageSetup paperSize="9" scale="30" fitToWidth="6" fitToHeight="2" orientation="landscape" r:id="rId2"/>
  <rowBreaks count="1" manualBreakCount="1">
    <brk id="23" max="65" man="1"/>
  </rowBreaks>
  <colBreaks count="3" manualBreakCount="3">
    <brk id="20" max="27" man="1"/>
    <brk id="33" max="27" man="1"/>
    <brk id="50" max="27" man="1"/>
  </colBreaks>
</worksheet>
</file>

<file path=xl/worksheets/sheet2.xml><?xml version="1.0" encoding="utf-8"?>
<worksheet xmlns="http://schemas.openxmlformats.org/spreadsheetml/2006/main" xmlns:r="http://schemas.openxmlformats.org/officeDocument/2006/relationships">
  <dimension ref="B4:B8"/>
  <sheetViews>
    <sheetView workbookViewId="0">
      <selection activeCell="B29" sqref="B29"/>
    </sheetView>
  </sheetViews>
  <sheetFormatPr defaultRowHeight="14.3"/>
  <cols>
    <col min="2" max="2" width="23.875" customWidth="1"/>
  </cols>
  <sheetData>
    <row r="4" spans="2:2" ht="15.65">
      <c r="B4" s="1" t="s">
        <v>99</v>
      </c>
    </row>
    <row r="6" spans="2:2" ht="15.65">
      <c r="B6" s="1" t="s">
        <v>100</v>
      </c>
    </row>
    <row r="8" spans="2:2" ht="15.65">
      <c r="B8" s="1" t="s">
        <v>101</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2024</vt:lpstr>
      <vt:lpstr>Лист2</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Bykova</dc:creator>
  <cp:lastModifiedBy>molchanova</cp:lastModifiedBy>
  <cp:lastPrinted>2024-01-10T08:36:29Z</cp:lastPrinted>
  <dcterms:created xsi:type="dcterms:W3CDTF">2014-07-18T11:57:26Z</dcterms:created>
  <dcterms:modified xsi:type="dcterms:W3CDTF">2024-11-29T11:04:01Z</dcterms:modified>
</cp:coreProperties>
</file>