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<sst xmlns="http://schemas.openxmlformats.org/spreadsheetml/2006/main" count="86" uniqueCount="86">
  <si>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</si>
  <si>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</si>
  <si>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</si>
  <si>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</si>
  <si>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</si>
  <si>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</si>
  <si>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</si>
  <si>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</si>
  <si>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</si>
  <si>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</si>
  <si>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</si>
  <si>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</si>
  <si>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</si>
  <si>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</si>
  <si>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</si>
  <si>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</si>
  <si>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</si>
  <si>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</si>
  <si>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</si>
  <si>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</si>
  <si>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</si>
  <si>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</si>
  <si>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</si>
  <si>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</si>
  <si>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</si>
  <si>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</si>
  <si>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</si>
  <si>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</si>
  <si>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</si>
  <si>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</si>
  <si>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</si>
  <si>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</si>
  <si>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</si>
  <si>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</si>
  <si>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</si>
  <si>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</si>
  <si>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</si>
  <si>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</si>
  <si>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</si>
  <si>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</si>
  <si>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</si>
  <si>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</si>
  <si>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</si>
  <si>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</si>
  <si>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</si>
  <si>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</si>
  <si>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</si>
  <si>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</si>
  <si>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</si>
  <si>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</si>
  <si>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</si>
  <si>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</si>
  <si>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</si>
  <si>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</si>
  <si>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</si>
  <si>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</si>
  <si>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</si>
  <si>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</si>
  <si>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</si>
  <si>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</si>
  <si>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</si>
  <si>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</si>
  <si>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</si>
  <si>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</si>
  <si>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</si>
  <si>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</si>
  <si>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</si>
  <si>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</si>
  <si>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</si>
  <si>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</si>
  <si>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</si>
  <si>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</si>
  <si>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</si>
  <si>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</si>
  <si>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</si>
  <si>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</si>
  <si>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</si>
  <si>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</si>
  <si>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</si>
  <si>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</si>
  <si>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</si>
  <si>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</si>
  <si>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</si>
  <si>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</si>
  <si>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</si>
  <si>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3 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</si>
</sst>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zoomScale="90" zoomScaleNormal="90" zoomScaleSheetLayoutView="90" workbookViewId="0">
      <selection activeCell="O20" sqref="O20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8" t="s">
        <v>83</v>
      </c>
      <c r="B1" s="39"/>
      <c r="C1" s="39"/>
      <c r="D1" s="39"/>
      <c r="E1" s="39"/>
    </row>
    <row r="2" spans="1:5" ht="18.75" customHeight="1">
      <c r="A2" s="33" t="s">
        <v>85</v>
      </c>
      <c r="B2" s="33"/>
      <c r="C2" s="33"/>
      <c r="D2" s="33"/>
      <c r="E2" s="33"/>
    </row>
    <row r="3" spans="1:5" ht="15.75">
      <c r="A3" s="40"/>
      <c r="B3" s="40"/>
      <c r="C3" s="40"/>
      <c r="D3" s="42" t="s">
        <v>78</v>
      </c>
      <c r="E3" s="42"/>
    </row>
    <row r="4" spans="1:5" ht="15.75">
      <c r="A4" s="41" t="s">
        <v>81</v>
      </c>
      <c r="B4" s="41"/>
      <c r="C4" s="41"/>
      <c r="D4" s="32">
        <v>3</v>
      </c>
      <c r="E4" s="32"/>
    </row>
    <row r="5" spans="1:5" ht="38.25" customHeight="1">
      <c r="A5" s="41" t="s">
        <v>82</v>
      </c>
      <c r="B5" s="41"/>
      <c r="C5" s="41"/>
      <c r="D5" s="32">
        <v>3</v>
      </c>
      <c r="E5" s="32"/>
    </row>
    <row r="6" spans="1:5" ht="30.75" customHeight="1">
      <c r="A6" s="34" t="s">
        <v>80</v>
      </c>
      <c r="B6" s="35"/>
      <c r="C6" s="35"/>
      <c r="D6" s="35"/>
      <c r="E6" s="35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5">
        <f>SUM(B9:B19)+B25</f>
        <v>927</v>
      </c>
      <c r="C8" s="5">
        <f>SUM(C9:C19)+C25</f>
        <v>396</v>
      </c>
      <c r="D8" s="5">
        <f t="shared" ref="D8:E8" si="0">SUM(D9:D19)+D25</f>
        <v>85</v>
      </c>
      <c r="E8" s="22">
        <f t="shared" si="0"/>
        <v>446</v>
      </c>
    </row>
    <row r="9" spans="1:5" ht="47.25">
      <c r="A9" s="14" t="s">
        <v>5</v>
      </c>
      <c r="B9" s="5">
        <f>SUM(C9:E9)</f>
        <v>5</v>
      </c>
      <c r="C9" s="19">
        <v>3</v>
      </c>
      <c r="D9" s="19">
        <v>0</v>
      </c>
      <c r="E9" s="19">
        <v>2</v>
      </c>
    </row>
    <row r="10" spans="1:5" ht="47.25">
      <c r="A10" s="14" t="s">
        <v>6</v>
      </c>
      <c r="B10" s="5">
        <f t="shared" ref="B10:B25" si="1">SUM(C10:E10)</f>
        <v>1</v>
      </c>
      <c r="C10" s="19">
        <v>1</v>
      </c>
      <c r="D10" s="19">
        <v>0</v>
      </c>
      <c r="E10" s="19">
        <v>0</v>
      </c>
    </row>
    <row r="11" spans="1:5" ht="47.25">
      <c r="A11" s="14" t="s">
        <v>7</v>
      </c>
      <c r="B11" s="5">
        <f t="shared" si="1"/>
        <v>1</v>
      </c>
      <c r="C11" s="19">
        <v>1</v>
      </c>
      <c r="D11" s="19">
        <v>0</v>
      </c>
      <c r="E11" s="19">
        <v>0</v>
      </c>
    </row>
    <row r="12" spans="1:5" ht="47.25">
      <c r="A12" s="14" t="s">
        <v>8</v>
      </c>
      <c r="B12" s="5">
        <f t="shared" si="1"/>
        <v>0</v>
      </c>
      <c r="C12" s="19">
        <v>0</v>
      </c>
      <c r="D12" s="19">
        <v>0</v>
      </c>
      <c r="E12" s="19">
        <v>0</v>
      </c>
    </row>
    <row r="13" spans="1:5" ht="78.75">
      <c r="A13" s="14" t="s">
        <v>9</v>
      </c>
      <c r="B13" s="5">
        <f t="shared" si="1"/>
        <v>0</v>
      </c>
      <c r="C13" s="19">
        <v>0</v>
      </c>
      <c r="D13" s="19">
        <v>0</v>
      </c>
      <c r="E13" s="19">
        <v>0</v>
      </c>
    </row>
    <row r="14" spans="1:5" ht="47.25">
      <c r="A14" s="14" t="s">
        <v>10</v>
      </c>
      <c r="B14" s="5">
        <f t="shared" si="1"/>
        <v>1</v>
      </c>
      <c r="C14" s="19">
        <v>0</v>
      </c>
      <c r="D14" s="19">
        <v>0</v>
      </c>
      <c r="E14" s="19">
        <v>1</v>
      </c>
    </row>
    <row r="15" spans="1:5" ht="47.25">
      <c r="A15" s="14" t="s">
        <v>11</v>
      </c>
      <c r="B15" s="5">
        <f t="shared" si="1"/>
        <v>0</v>
      </c>
      <c r="C15" s="19">
        <v>0</v>
      </c>
      <c r="D15" s="19">
        <v>0</v>
      </c>
      <c r="E15" s="19">
        <v>0</v>
      </c>
    </row>
    <row r="16" spans="1:5" ht="47.25">
      <c r="A16" s="14" t="s">
        <v>12</v>
      </c>
      <c r="B16" s="5">
        <f t="shared" si="1"/>
        <v>119</v>
      </c>
      <c r="C16" s="19">
        <v>63</v>
      </c>
      <c r="D16" s="19">
        <v>48</v>
      </c>
      <c r="E16" s="19">
        <v>8</v>
      </c>
    </row>
    <row r="17" spans="1:5" ht="47.25">
      <c r="A17" s="14" t="s">
        <v>13</v>
      </c>
      <c r="B17" s="5">
        <f t="shared" si="1"/>
        <v>96</v>
      </c>
      <c r="C17" s="19">
        <v>91</v>
      </c>
      <c r="D17" s="19">
        <v>3</v>
      </c>
      <c r="E17" s="19">
        <v>2</v>
      </c>
    </row>
    <row r="18" spans="1:5" ht="47.25">
      <c r="A18" s="14" t="s">
        <v>14</v>
      </c>
      <c r="B18" s="5">
        <f t="shared" si="1"/>
        <v>57</v>
      </c>
      <c r="C18" s="19">
        <v>36</v>
      </c>
      <c r="D18" s="19">
        <v>6</v>
      </c>
      <c r="E18" s="19">
        <v>15</v>
      </c>
    </row>
    <row r="19" spans="1:5" ht="47.25">
      <c r="A19" s="14" t="s">
        <v>15</v>
      </c>
      <c r="B19" s="5">
        <f>SUM(C19:E19)</f>
        <v>4</v>
      </c>
      <c r="C19" s="8">
        <f>SUM(C21:C24)</f>
        <v>0</v>
      </c>
      <c r="D19" s="8">
        <f t="shared" ref="D19:E19" si="2">SUM(D21:D24)</f>
        <v>2</v>
      </c>
      <c r="E19" s="8">
        <f t="shared" si="2"/>
        <v>2</v>
      </c>
    </row>
    <row r="20" spans="1:5" ht="15.75">
      <c r="A20" s="15" t="s">
        <v>3</v>
      </c>
      <c r="B20" s="5"/>
      <c r="C20" s="21"/>
      <c r="D20" s="21"/>
      <c r="E20" s="21"/>
    </row>
    <row r="21" spans="1:5" ht="15.75">
      <c r="A21" s="16" t="s">
        <v>16</v>
      </c>
      <c r="B21" s="5">
        <f t="shared" si="1"/>
        <v>1</v>
      </c>
      <c r="C21" s="19">
        <v>0</v>
      </c>
      <c r="D21" s="19">
        <v>0</v>
      </c>
      <c r="E21" s="19">
        <v>1</v>
      </c>
    </row>
    <row r="22" spans="1:5" ht="15.75">
      <c r="A22" s="16" t="s">
        <v>17</v>
      </c>
      <c r="B22" s="5">
        <f t="shared" si="1"/>
        <v>0</v>
      </c>
      <c r="C22" s="19">
        <v>0</v>
      </c>
      <c r="D22" s="19">
        <v>0</v>
      </c>
      <c r="E22" s="19">
        <v>0</v>
      </c>
    </row>
    <row r="23" spans="1:5" ht="15.75">
      <c r="A23" s="16" t="s">
        <v>18</v>
      </c>
      <c r="B23" s="5">
        <f t="shared" si="1"/>
        <v>0</v>
      </c>
      <c r="C23" s="19">
        <v>0</v>
      </c>
      <c r="D23" s="19">
        <v>0</v>
      </c>
      <c r="E23" s="19">
        <v>0</v>
      </c>
    </row>
    <row r="24" spans="1:5" ht="15.75">
      <c r="A24" s="16" t="s">
        <v>19</v>
      </c>
      <c r="B24" s="5">
        <f t="shared" si="1"/>
        <v>3</v>
      </c>
      <c r="C24" s="19">
        <v>0</v>
      </c>
      <c r="D24" s="19">
        <v>2</v>
      </c>
      <c r="E24" s="19">
        <v>1</v>
      </c>
    </row>
    <row r="25" spans="1:5" ht="31.5">
      <c r="A25" s="17" t="s">
        <v>20</v>
      </c>
      <c r="B25" s="18">
        <f t="shared" si="1"/>
        <v>643</v>
      </c>
      <c r="C25" s="20">
        <v>201</v>
      </c>
      <c r="D25" s="20">
        <v>26</v>
      </c>
      <c r="E25" s="20">
        <v>416</v>
      </c>
    </row>
    <row r="26" spans="1:5" ht="36.75" customHeight="1">
      <c r="A26" s="36" t="s">
        <v>79</v>
      </c>
      <c r="B26" s="37"/>
      <c r="C26" s="37"/>
      <c r="D26" s="37"/>
      <c r="E26" s="37"/>
    </row>
    <row r="27" spans="1:5" ht="31.5">
      <c r="A27" s="26"/>
      <c r="B27" s="27"/>
      <c r="C27" s="27"/>
      <c r="D27" s="28"/>
      <c r="E27" s="5" t="s">
        <v>71</v>
      </c>
    </row>
    <row r="28" spans="1:5" s="3" customFormat="1" ht="38.25" customHeight="1">
      <c r="A28" s="29" t="s">
        <v>72</v>
      </c>
      <c r="B28" s="30"/>
      <c r="C28" s="30"/>
      <c r="D28" s="31"/>
      <c r="E28" s="8">
        <f>SUM(E29:E32)</f>
        <v>217</v>
      </c>
    </row>
    <row r="29" spans="1:5" s="3" customFormat="1" ht="17.100000000000001" customHeight="1">
      <c r="A29" s="23" t="s">
        <v>73</v>
      </c>
      <c r="B29" s="24"/>
      <c r="C29" s="24"/>
      <c r="D29" s="25"/>
      <c r="E29" s="19">
        <v>24</v>
      </c>
    </row>
    <row r="30" spans="1:5" s="3" customFormat="1" ht="17.100000000000001" customHeight="1">
      <c r="A30" s="23" t="s">
        <v>74</v>
      </c>
      <c r="B30" s="24"/>
      <c r="C30" s="24"/>
      <c r="D30" s="25"/>
      <c r="E30" s="19">
        <v>18</v>
      </c>
    </row>
    <row r="31" spans="1:5" s="3" customFormat="1" ht="17.100000000000001" customHeight="1">
      <c r="A31" s="23" t="s">
        <v>75</v>
      </c>
      <c r="B31" s="24"/>
      <c r="C31" s="24"/>
      <c r="D31" s="25"/>
      <c r="E31" s="19">
        <v>175</v>
      </c>
    </row>
    <row r="32" spans="1:5" s="3" customFormat="1" ht="17.100000000000001" customHeight="1">
      <c r="A32" s="23" t="s">
        <v>76</v>
      </c>
      <c r="B32" s="24"/>
      <c r="C32" s="24"/>
      <c r="D32" s="25"/>
      <c r="E32" s="19"/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3</v>
      </c>
      <c r="E2" s="4">
        <f>'Форма отчетности'!$D$9</f>
        <v>0</v>
      </c>
      <c r="F2" s="4">
        <f>'Форма отчетности'!$E$9</f>
        <v>2</v>
      </c>
      <c r="G2" s="10">
        <f>'Форма отчетности'!$C$10</f>
        <v>1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1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0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1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63</v>
      </c>
      <c r="Z2" s="10">
        <f>'Форма отчетности'!$D$16</f>
        <v>48</v>
      </c>
      <c r="AA2" s="10">
        <f>'Форма отчетности'!$E$16</f>
        <v>8</v>
      </c>
      <c r="AB2" s="4">
        <f>'Форма отчетности'!$C$17</f>
        <v>91</v>
      </c>
      <c r="AC2" s="4">
        <f>'Форма отчетности'!$D$17</f>
        <v>3</v>
      </c>
      <c r="AD2" s="4">
        <f>'Форма отчетности'!$E$17</f>
        <v>2</v>
      </c>
      <c r="AE2" s="10">
        <f>'Форма отчетности'!$C$18</f>
        <v>36</v>
      </c>
      <c r="AF2" s="10">
        <f>'Форма отчетности'!$D$18</f>
        <v>6</v>
      </c>
      <c r="AG2" s="10">
        <f>'Форма отчетности'!$E$18</f>
        <v>15</v>
      </c>
      <c r="AH2" s="4">
        <f>'Форма отчетности'!$C$21</f>
        <v>0</v>
      </c>
      <c r="AI2" s="4">
        <f>'Форма отчетности'!$D$21</f>
        <v>0</v>
      </c>
      <c r="AJ2" s="4">
        <f>'Форма отчетности'!$E$21</f>
        <v>1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2</v>
      </c>
      <c r="AS2" s="10">
        <f>'Форма отчетности'!$E$24</f>
        <v>1</v>
      </c>
      <c r="AT2" s="4">
        <f>'Форма отчетности'!$C$25</f>
        <v>201</v>
      </c>
      <c r="AU2" s="4">
        <f>'Форма отчетности'!$D$25</f>
        <v>26</v>
      </c>
      <c r="AV2" s="4">
        <f>'Форма отчетности'!$E$25</f>
        <v>416</v>
      </c>
      <c r="AW2" s="10">
        <f>'Форма отчетности'!E29</f>
        <v>24</v>
      </c>
      <c r="AX2" s="10">
        <f>'Форма отчетности'!E30</f>
        <v>18</v>
      </c>
      <c r="AY2" s="10">
        <f>'Форма отчетности'!E31</f>
        <v>175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2024-07-08T12:05:46Z</cp:lastPrinted>
  <dcterms:created xsi:type="dcterms:W3CDTF">2018-12-24T10:35:44Z</dcterms:created>
  <dcterms:modified xsi:type="dcterms:W3CDTF">2024-10-15T11:38:09Z</dcterms:modified>
</cp:coreProperties>
</file>