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480" yWindow="72" windowWidth="23256" windowHeight="12348"/>
  </bookViews>
  <sheets>
    <sheet name="2021 (2)" sheetId="1" r:id="rId1"/>
  </sheets>
  <definedNames>
    <definedName name="_xlnm._FilterDatabase" localSheetId="0" hidden="1">'2021 (2)'!$A$3:$D$31</definedName>
  </definedNames>
  <calcPr calcId="125725"/>
</workbook>
</file>

<file path=xl/calcChain.xml><?xml version="1.0" encoding="utf-8"?>
<calcChain xmlns="http://schemas.openxmlformats.org/spreadsheetml/2006/main">
  <c r="D28" i="1"/>
  <c r="C31"/>
  <c r="D30" s="1"/>
  <c r="D10"/>
  <c r="D5"/>
  <c r="D22" l="1"/>
  <c r="D18"/>
  <c r="D8"/>
  <c r="D26"/>
  <c r="D4"/>
  <c r="D6"/>
  <c r="D14"/>
  <c r="D9"/>
  <c r="D21"/>
  <c r="D25"/>
  <c r="D12"/>
  <c r="D16"/>
  <c r="D20"/>
  <c r="D24"/>
  <c r="D7"/>
  <c r="D11"/>
  <c r="D15"/>
  <c r="D19"/>
  <c r="D23"/>
  <c r="D27"/>
  <c r="D31" l="1"/>
</calcChain>
</file>

<file path=xl/sharedStrings.xml><?xml version="1.0" encoding="utf-8"?>
<sst xmlns="http://schemas.openxmlformats.org/spreadsheetml/2006/main" count="48" uniqueCount="48">
  <si>
    <t>№/№</t>
  </si>
  <si>
    <t>Муниципальное образование</t>
  </si>
  <si>
    <t>г. Мурманск</t>
  </si>
  <si>
    <t>Ковдорский район</t>
  </si>
  <si>
    <t>Кандалакшский район, в том числе</t>
  </si>
  <si>
    <t>Кольский район, в том числе</t>
  </si>
  <si>
    <t>Ловозерский район, в том числе</t>
  </si>
  <si>
    <t>ВСЕГО</t>
  </si>
  <si>
    <t>Распределение средств иного межбюджетного трансферта из областного бюджета местным бюджетам на финансовое обеспечение (возмещение) расходов работодателей на выплату вознаграждения (заработной платы) безработным, участвующим во временных общественно полезных работах по организации благоустройства территории муниципальных образований Мурманской области, и несовершеннолетним гражданам, участвующим во вспомогательных временно общественно полезных работах в различных сферах деятельности, на 2021 год</t>
  </si>
  <si>
    <t>Размер иного межбюджетного трансферта 
(тыс. рублей)</t>
  </si>
  <si>
    <t>Прогнозная (среднемесячная, среднесписочная)  численность граждан, привлеченных к временным общественно полезным работам, в муниципальном образовании Мурманской области
 (чел.)</t>
  </si>
  <si>
    <t>г. Апатиты с подведомственной территорией</t>
  </si>
  <si>
    <t>г. Кировск с подведомственной территорией</t>
  </si>
  <si>
    <t>г. Мончегорск с подведомственной территорией</t>
  </si>
  <si>
    <t>г. Оленегорск с подведомственной территорией</t>
  </si>
  <si>
    <t>г. Полярные Зори с подведомственной территорией</t>
  </si>
  <si>
    <t>ЗАТО г. Североморск</t>
  </si>
  <si>
    <t>ЗАТО  Александровск</t>
  </si>
  <si>
    <t>с.п. Алакуртти</t>
  </si>
  <si>
    <t>г.п. Кандалакша</t>
  </si>
  <si>
    <t>г.п. Кола</t>
  </si>
  <si>
    <t>с.п. Междуречье</t>
  </si>
  <si>
    <t>с.п. Пушной</t>
  </si>
  <si>
    <t>с.п. Тулома</t>
  </si>
  <si>
    <t>с.п. Ура-Губа</t>
  </si>
  <si>
    <t>с.п. Териберка</t>
  </si>
  <si>
    <t xml:space="preserve">г.п. Ревда </t>
  </si>
  <si>
    <t>г.п. Зеленоборский</t>
  </si>
  <si>
    <t xml:space="preserve">г.п. Кильдинстрой
</t>
  </si>
  <si>
    <t>г.п.Мурмаши</t>
  </si>
  <si>
    <t xml:space="preserve">г.п. Верхнетуломский
</t>
  </si>
  <si>
    <t>г.п. Туманный</t>
  </si>
  <si>
    <t>г.п. Молочный</t>
  </si>
  <si>
    <t>10.1.</t>
  </si>
  <si>
    <t>10.2.</t>
  </si>
  <si>
    <t>10.3.</t>
  </si>
  <si>
    <t>11.1.</t>
  </si>
  <si>
    <t>11.2.</t>
  </si>
  <si>
    <t>11.3.</t>
  </si>
  <si>
    <t>11.4.</t>
  </si>
  <si>
    <t>11.5.</t>
  </si>
  <si>
    <t>11.6.</t>
  </si>
  <si>
    <t>11.7.</t>
  </si>
  <si>
    <t>11.8.</t>
  </si>
  <si>
    <t>11.9.</t>
  </si>
  <si>
    <t>11.10.</t>
  </si>
  <si>
    <t>11.11.</t>
  </si>
  <si>
    <t>12.1.</t>
  </si>
</sst>
</file>

<file path=xl/styles.xml><?xml version="1.0" encoding="utf-8"?>
<styleSheet xmlns="http://schemas.openxmlformats.org/spreadsheetml/2006/main">
  <fonts count="6">
    <font>
      <sz val="11"/>
      <color theme="1"/>
      <name val="Calibri"/>
      <family val="2"/>
      <scheme val="minor"/>
    </font>
    <font>
      <b/>
      <sz val="12"/>
      <name val="Times New Roman"/>
      <family val="1"/>
      <charset val="204"/>
    </font>
    <font>
      <sz val="12"/>
      <color theme="1"/>
      <name val="Times New Roman"/>
      <family val="1"/>
      <charset val="204"/>
    </font>
    <font>
      <sz val="12"/>
      <name val="Times New Roman"/>
      <family val="1"/>
      <charset val="204"/>
    </font>
    <font>
      <sz val="10"/>
      <color theme="1"/>
      <name val="Times New Roman"/>
      <family val="1"/>
      <charset val="204"/>
    </font>
    <font>
      <sz val="10"/>
      <name val="Arial Cyr"/>
    </font>
  </fonts>
  <fills count="4">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25">
    <xf numFmtId="0" fontId="0" fillId="0" borderId="0" xfId="0"/>
    <xf numFmtId="0" fontId="2" fillId="0" borderId="0" xfId="0" applyFont="1"/>
    <xf numFmtId="0" fontId="2" fillId="0" borderId="1" xfId="0" applyFont="1" applyBorder="1" applyAlignment="1">
      <alignment horizontal="center"/>
    </xf>
    <xf numFmtId="4" fontId="2" fillId="0" borderId="1" xfId="0" applyNumberFormat="1" applyFont="1" applyBorder="1" applyAlignment="1">
      <alignment horizontal="center" vertical="center"/>
    </xf>
    <xf numFmtId="0" fontId="2" fillId="2" borderId="1" xfId="0" applyFont="1" applyFill="1" applyBorder="1" applyAlignment="1">
      <alignment horizontal="center"/>
    </xf>
    <xf numFmtId="4" fontId="2" fillId="2" borderId="1" xfId="0" applyNumberFormat="1" applyFont="1" applyFill="1" applyBorder="1" applyAlignment="1">
      <alignment horizontal="center" vertical="center"/>
    </xf>
    <xf numFmtId="0" fontId="3" fillId="0" borderId="1" xfId="0" applyFont="1" applyBorder="1"/>
    <xf numFmtId="0" fontId="3" fillId="0" borderId="1"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left"/>
    </xf>
    <xf numFmtId="0" fontId="3" fillId="0" borderId="1" xfId="0" applyFont="1" applyBorder="1" applyAlignment="1">
      <alignment wrapText="1"/>
    </xf>
    <xf numFmtId="4" fontId="2" fillId="3" borderId="1" xfId="0" applyNumberFormat="1" applyFont="1" applyFill="1" applyBorder="1" applyAlignment="1">
      <alignment horizontal="center"/>
    </xf>
    <xf numFmtId="0" fontId="4" fillId="0" borderId="0" xfId="0" applyFont="1"/>
    <xf numFmtId="0" fontId="2" fillId="0" borderId="1" xfId="0" applyFont="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2" fillId="0" borderId="0" xfId="0" applyFont="1" applyAlignment="1">
      <alignment horizontal="center" vertical="center" wrapText="1" shrinkToFit="1"/>
    </xf>
    <xf numFmtId="3" fontId="2" fillId="0" borderId="1" xfId="0" applyNumberFormat="1" applyFont="1" applyBorder="1" applyAlignment="1">
      <alignment horizontal="center" vertical="center"/>
    </xf>
    <xf numFmtId="0" fontId="3" fillId="0" borderId="1" xfId="0" applyFont="1" applyBorder="1" applyAlignment="1">
      <alignment vertical="center"/>
    </xf>
    <xf numFmtId="0" fontId="3" fillId="2" borderId="1" xfId="0" applyFont="1" applyFill="1" applyBorder="1"/>
    <xf numFmtId="0" fontId="2" fillId="3" borderId="1" xfId="0" applyFont="1" applyFill="1" applyBorder="1"/>
    <xf numFmtId="0" fontId="2" fillId="3" borderId="1" xfId="0" applyFont="1" applyFill="1" applyBorder="1" applyAlignment="1">
      <alignment horizontal="left"/>
    </xf>
    <xf numFmtId="1" fontId="2" fillId="3" borderId="1" xfId="0" applyNumberFormat="1" applyFont="1" applyFill="1" applyBorder="1" applyAlignment="1">
      <alignment horizontal="center"/>
    </xf>
    <xf numFmtId="16" fontId="2" fillId="0" borderId="1" xfId="0" applyNumberFormat="1" applyFont="1" applyBorder="1" applyAlignment="1">
      <alignment horizontal="center"/>
    </xf>
    <xf numFmtId="14" fontId="2" fillId="0" borderId="1" xfId="0" applyNumberFormat="1" applyFont="1" applyBorder="1" applyAlignment="1">
      <alignment horizontal="center"/>
    </xf>
    <xf numFmtId="0" fontId="1" fillId="0" borderId="0" xfId="0" applyFont="1" applyAlignment="1">
      <alignment horizontal="center" vertical="center" wrapText="1"/>
    </xf>
  </cellXfs>
  <cellStyles count="2">
    <cellStyle name="Normal"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33"/>
  <sheetViews>
    <sheetView tabSelected="1" topLeftCell="A16" zoomScale="80" zoomScaleNormal="80" workbookViewId="0">
      <selection activeCell="B29" sqref="B29"/>
    </sheetView>
  </sheetViews>
  <sheetFormatPr defaultColWidth="9.109375" defaultRowHeight="15.6"/>
  <cols>
    <col min="1" max="1" width="11" style="1" customWidth="1"/>
    <col min="2" max="2" width="51.5546875" style="1" customWidth="1"/>
    <col min="3" max="3" width="30.6640625" style="1" customWidth="1"/>
    <col min="4" max="4" width="25.88671875" style="1" customWidth="1"/>
    <col min="5" max="16384" width="9.109375" style="1"/>
  </cols>
  <sheetData>
    <row r="1" spans="1:4" ht="114.75" customHeight="1">
      <c r="A1" s="24" t="s">
        <v>8</v>
      </c>
      <c r="B1" s="24"/>
      <c r="C1" s="24"/>
      <c r="D1" s="24"/>
    </row>
    <row r="3" spans="1:4" s="15" customFormat="1" ht="176.4" customHeight="1">
      <c r="A3" s="13" t="s">
        <v>0</v>
      </c>
      <c r="B3" s="13" t="s">
        <v>1</v>
      </c>
      <c r="C3" s="14" t="s">
        <v>10</v>
      </c>
      <c r="D3" s="14" t="s">
        <v>9</v>
      </c>
    </row>
    <row r="4" spans="1:4">
      <c r="A4" s="2">
        <v>1</v>
      </c>
      <c r="B4" s="6" t="s">
        <v>2</v>
      </c>
      <c r="C4" s="16">
        <v>20</v>
      </c>
      <c r="D4" s="3">
        <f t="shared" ref="D4:D9" si="0">ROUND(C4/$C$31*$D$33,1)</f>
        <v>2985.1</v>
      </c>
    </row>
    <row r="5" spans="1:4">
      <c r="A5" s="2">
        <v>2</v>
      </c>
      <c r="B5" s="6" t="s">
        <v>11</v>
      </c>
      <c r="C5" s="16">
        <v>10</v>
      </c>
      <c r="D5" s="3">
        <f t="shared" si="0"/>
        <v>1492.5</v>
      </c>
    </row>
    <row r="6" spans="1:4">
      <c r="A6" s="2">
        <v>3</v>
      </c>
      <c r="B6" s="6" t="s">
        <v>12</v>
      </c>
      <c r="C6" s="16">
        <v>50</v>
      </c>
      <c r="D6" s="3">
        <f t="shared" si="0"/>
        <v>7462.7</v>
      </c>
    </row>
    <row r="7" spans="1:4">
      <c r="A7" s="2">
        <v>4</v>
      </c>
      <c r="B7" s="6" t="s">
        <v>13</v>
      </c>
      <c r="C7" s="16">
        <v>18</v>
      </c>
      <c r="D7" s="3">
        <f t="shared" si="0"/>
        <v>2686.6</v>
      </c>
    </row>
    <row r="8" spans="1:4">
      <c r="A8" s="2">
        <v>5</v>
      </c>
      <c r="B8" s="6" t="s">
        <v>14</v>
      </c>
      <c r="C8" s="16">
        <v>75</v>
      </c>
      <c r="D8" s="3">
        <f t="shared" si="0"/>
        <v>11194</v>
      </c>
    </row>
    <row r="9" spans="1:4">
      <c r="A9" s="2">
        <v>6</v>
      </c>
      <c r="B9" s="6" t="s">
        <v>15</v>
      </c>
      <c r="C9" s="16">
        <v>9</v>
      </c>
      <c r="D9" s="3">
        <f t="shared" si="0"/>
        <v>1343.3</v>
      </c>
    </row>
    <row r="10" spans="1:4">
      <c r="A10" s="2">
        <v>7</v>
      </c>
      <c r="B10" s="6" t="s">
        <v>17</v>
      </c>
      <c r="C10" s="16">
        <v>23</v>
      </c>
      <c r="D10" s="3">
        <f>ROUND(C10/$C$31*$D$33,1)+0.1</f>
        <v>3432.9</v>
      </c>
    </row>
    <row r="11" spans="1:4">
      <c r="A11" s="2">
        <v>8</v>
      </c>
      <c r="B11" s="17" t="s">
        <v>16</v>
      </c>
      <c r="C11" s="16">
        <v>8</v>
      </c>
      <c r="D11" s="3">
        <f>ROUND(C11/$C$31*$D$33,1)</f>
        <v>1194</v>
      </c>
    </row>
    <row r="12" spans="1:4" ht="36" customHeight="1">
      <c r="A12" s="2">
        <v>9</v>
      </c>
      <c r="B12" s="6" t="s">
        <v>3</v>
      </c>
      <c r="C12" s="16">
        <v>8</v>
      </c>
      <c r="D12" s="3">
        <f>ROUND(C12/$C$31*$D$33,1)</f>
        <v>1194</v>
      </c>
    </row>
    <row r="13" spans="1:4">
      <c r="A13" s="4">
        <v>10</v>
      </c>
      <c r="B13" s="18" t="s">
        <v>4</v>
      </c>
      <c r="C13" s="16"/>
      <c r="D13" s="5"/>
    </row>
    <row r="14" spans="1:4" ht="20.25" customHeight="1">
      <c r="A14" s="22" t="s">
        <v>33</v>
      </c>
      <c r="B14" s="6" t="s">
        <v>19</v>
      </c>
      <c r="C14" s="16">
        <v>50</v>
      </c>
      <c r="D14" s="3">
        <f>ROUND(C14/$C$31*$D$33,1)</f>
        <v>7462.7</v>
      </c>
    </row>
    <row r="15" spans="1:4" ht="20.25" customHeight="1">
      <c r="A15" s="2" t="s">
        <v>34</v>
      </c>
      <c r="B15" s="6" t="s">
        <v>18</v>
      </c>
      <c r="C15" s="16">
        <v>4</v>
      </c>
      <c r="D15" s="3">
        <f>ROUND(C15/$C$31*$D$33,1)</f>
        <v>597</v>
      </c>
    </row>
    <row r="16" spans="1:4">
      <c r="A16" s="22" t="s">
        <v>35</v>
      </c>
      <c r="B16" s="6" t="s">
        <v>27</v>
      </c>
      <c r="C16" s="16">
        <v>5</v>
      </c>
      <c r="D16" s="3">
        <f>ROUND(C16/$C$31*$D$33,1)</f>
        <v>746.3</v>
      </c>
    </row>
    <row r="17" spans="1:4" ht="15.75" customHeight="1">
      <c r="A17" s="4">
        <v>11</v>
      </c>
      <c r="B17" s="18" t="s">
        <v>5</v>
      </c>
      <c r="C17" s="16"/>
      <c r="D17" s="5"/>
    </row>
    <row r="18" spans="1:4">
      <c r="A18" s="2" t="s">
        <v>36</v>
      </c>
      <c r="B18" s="7" t="s">
        <v>20</v>
      </c>
      <c r="C18" s="16">
        <v>6</v>
      </c>
      <c r="D18" s="3">
        <f t="shared" ref="D18:D28" si="1">ROUND(C18/$C$31*$D$33,1)</f>
        <v>895.5</v>
      </c>
    </row>
    <row r="19" spans="1:4" ht="31.2">
      <c r="A19" s="2" t="s">
        <v>37</v>
      </c>
      <c r="B19" s="8" t="s">
        <v>28</v>
      </c>
      <c r="C19" s="16">
        <v>8</v>
      </c>
      <c r="D19" s="3">
        <f t="shared" si="1"/>
        <v>1194</v>
      </c>
    </row>
    <row r="20" spans="1:4" ht="30" customHeight="1">
      <c r="A20" s="2" t="s">
        <v>38</v>
      </c>
      <c r="B20" s="7" t="s">
        <v>30</v>
      </c>
      <c r="C20" s="16">
        <v>5</v>
      </c>
      <c r="D20" s="3">
        <f t="shared" si="1"/>
        <v>746.3</v>
      </c>
    </row>
    <row r="21" spans="1:4" ht="32.25" customHeight="1">
      <c r="A21" s="2" t="s">
        <v>39</v>
      </c>
      <c r="B21" s="9" t="s">
        <v>31</v>
      </c>
      <c r="C21" s="16">
        <v>4</v>
      </c>
      <c r="D21" s="3">
        <f t="shared" si="1"/>
        <v>597</v>
      </c>
    </row>
    <row r="22" spans="1:4">
      <c r="A22" s="2" t="s">
        <v>40</v>
      </c>
      <c r="B22" s="9" t="s">
        <v>29</v>
      </c>
      <c r="C22" s="16">
        <v>6</v>
      </c>
      <c r="D22" s="3">
        <f t="shared" si="1"/>
        <v>895.5</v>
      </c>
    </row>
    <row r="23" spans="1:4">
      <c r="A23" s="2" t="s">
        <v>41</v>
      </c>
      <c r="B23" s="9" t="s">
        <v>21</v>
      </c>
      <c r="C23" s="16">
        <v>5</v>
      </c>
      <c r="D23" s="3">
        <f t="shared" si="1"/>
        <v>746.3</v>
      </c>
    </row>
    <row r="24" spans="1:4">
      <c r="A24" s="2" t="s">
        <v>42</v>
      </c>
      <c r="B24" s="7" t="s">
        <v>22</v>
      </c>
      <c r="C24" s="16">
        <v>4</v>
      </c>
      <c r="D24" s="3">
        <f t="shared" si="1"/>
        <v>597</v>
      </c>
    </row>
    <row r="25" spans="1:4" ht="32.25" customHeight="1">
      <c r="A25" s="2" t="s">
        <v>43</v>
      </c>
      <c r="B25" s="9" t="s">
        <v>25</v>
      </c>
      <c r="C25" s="16">
        <v>2</v>
      </c>
      <c r="D25" s="3">
        <f t="shared" si="1"/>
        <v>298.5</v>
      </c>
    </row>
    <row r="26" spans="1:4">
      <c r="A26" s="2" t="s">
        <v>44</v>
      </c>
      <c r="B26" s="9" t="s">
        <v>23</v>
      </c>
      <c r="C26" s="16">
        <v>2</v>
      </c>
      <c r="D26" s="3">
        <f t="shared" si="1"/>
        <v>298.5</v>
      </c>
    </row>
    <row r="27" spans="1:4">
      <c r="A27" s="2" t="s">
        <v>45</v>
      </c>
      <c r="B27" s="7" t="s">
        <v>24</v>
      </c>
      <c r="C27" s="16">
        <v>2</v>
      </c>
      <c r="D27" s="3">
        <f t="shared" si="1"/>
        <v>298.5</v>
      </c>
    </row>
    <row r="28" spans="1:4" ht="34.5" customHeight="1">
      <c r="A28" s="2" t="s">
        <v>46</v>
      </c>
      <c r="B28" s="1" t="s">
        <v>32</v>
      </c>
      <c r="C28" s="16">
        <v>2</v>
      </c>
      <c r="D28" s="3">
        <f t="shared" si="1"/>
        <v>298.5</v>
      </c>
    </row>
    <row r="29" spans="1:4">
      <c r="A29" s="4">
        <v>12</v>
      </c>
      <c r="B29" s="18" t="s">
        <v>6</v>
      </c>
      <c r="C29" s="16"/>
      <c r="D29" s="5"/>
    </row>
    <row r="30" spans="1:4">
      <c r="A30" s="23" t="s">
        <v>47</v>
      </c>
      <c r="B30" s="10" t="s">
        <v>26</v>
      </c>
      <c r="C30" s="16">
        <v>9</v>
      </c>
      <c r="D30" s="3">
        <f>ROUND(C30/$C$31*$D$33,1)</f>
        <v>1343.3</v>
      </c>
    </row>
    <row r="31" spans="1:4">
      <c r="A31" s="19">
        <v>24</v>
      </c>
      <c r="B31" s="20" t="s">
        <v>7</v>
      </c>
      <c r="C31" s="21">
        <f>SUM(C4:C30)</f>
        <v>335</v>
      </c>
      <c r="D31" s="11">
        <f>SUM(D4:D30)</f>
        <v>50000.000000000015</v>
      </c>
    </row>
    <row r="32" spans="1:4">
      <c r="B32" s="12"/>
      <c r="C32" s="12"/>
    </row>
    <row r="33" spans="4:4" hidden="1">
      <c r="D33" s="11">
        <v>50000</v>
      </c>
    </row>
  </sheetData>
  <autoFilter ref="A3:D31"/>
  <mergeCells count="1">
    <mergeCell ref="A1:D1"/>
  </mergeCells>
  <pageMargins left="0.25" right="0.25"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2021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Паражинскене Ю.А.</dc:creator>
  <cp:lastModifiedBy>Киркин В.В.</cp:lastModifiedBy>
  <cp:lastPrinted>2020-11-30T12:22:29Z</cp:lastPrinted>
  <dcterms:created xsi:type="dcterms:W3CDTF">2020-11-30T07:21:52Z</dcterms:created>
  <dcterms:modified xsi:type="dcterms:W3CDTF">2020-11-30T15:11:55Z</dcterms:modified>
</cp:coreProperties>
</file>